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4-10" sheetId="1" r:id="rId1"/>
  </sheets>
  <definedNames/>
  <calcPr fullCalcOnLoad="1"/>
</workbook>
</file>

<file path=xl/sharedStrings.xml><?xml version="1.0" encoding="utf-8"?>
<sst xmlns="http://schemas.openxmlformats.org/spreadsheetml/2006/main" count="40" uniqueCount="29">
  <si>
    <t>Работы по содержанию и ремонту оборудования и систем инженерно-</t>
  </si>
  <si>
    <t xml:space="preserve">тенического обеспечения, входящих в состав общего имущества в </t>
  </si>
  <si>
    <t>многоквартирном доме</t>
  </si>
  <si>
    <t>Дата заполнения/внесения изменений</t>
  </si>
  <si>
    <t>-</t>
  </si>
  <si>
    <t>№ п.п.</t>
  </si>
  <si>
    <t>Наименование параметра</t>
  </si>
  <si>
    <t>Значение</t>
  </si>
  <si>
    <t xml:space="preserve">Обеспечение устранения аварий на внутридомовых инженерных </t>
  </si>
  <si>
    <t>системах в многоквартирном доме</t>
  </si>
  <si>
    <t>Ед. изм.</t>
  </si>
  <si>
    <t>Работы по обеспечению вывоза бытовых отходов</t>
  </si>
  <si>
    <t xml:space="preserve">Проведение дератизации и дезинсекции помещений, входящих в состав </t>
  </si>
  <si>
    <t>Работы (услуги) по управлению многоквартирным домом</t>
  </si>
  <si>
    <t>Прочая работа (Паспортное обслуживание), входит в управление п.6</t>
  </si>
  <si>
    <t>Прочая работа (Содержание общего имущества и коммуникаций)</t>
  </si>
  <si>
    <t xml:space="preserve">Работы по содержанию земельного участка с элементами озеленения и </t>
  </si>
  <si>
    <t>благоустройства, иными объектами, предназначенными для обслуживания</t>
  </si>
  <si>
    <t>и эксплатации многоквартирного дома</t>
  </si>
  <si>
    <t>Работы по содержанию помещений, входящих в состав общего</t>
  </si>
  <si>
    <t>Годовая плановая стоимость работ (услуг)</t>
  </si>
  <si>
    <t>руб.</t>
  </si>
  <si>
    <t>имущества в многоквартирном доме, иных услугах, связанных с достижением целей управления многоквартирным</t>
  </si>
  <si>
    <t>домом (заполняется по каждой выполняемой работе (оказываемой услуге))</t>
  </si>
  <si>
    <t xml:space="preserve">     Форма 2.3. Сведения о выполняемых работах (оказываемых услугах) по содержанию и ремонту общего</t>
  </si>
  <si>
    <t>имущества в многоквартирном доме</t>
  </si>
  <si>
    <t>Общестроительное обслуживание</t>
  </si>
  <si>
    <t>Олимпийский д. 10</t>
  </si>
  <si>
    <t>общего имущества в многоквартирном доме.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</si>
</sst>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8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2" fillId="35" borderId="13" xfId="0" applyFont="1" applyFill="1" applyBorder="1" applyAlignment="1">
      <alignment horizontal="left"/>
    </xf>
    <xf numFmtId="0" fontId="2" fillId="35" borderId="14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/>
    </xf>
    <xf numFmtId="0" fontId="2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22" xfId="0" applyFont="1" applyFill="1" applyBorder="1" applyAlignment="1">
      <alignment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23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1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2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/>
    </xf>
    <xf numFmtId="0" fontId="2" fillId="35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8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9" xfId="0" applyFont="1" applyFill="1" applyBorder="1" applyAlignment="1">
      <alignment/>
    </xf>
    <xf numFmtId="0" fontId="2" fillId="35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37" borderId="13" xfId="0" applyFont="1" applyFill="1" applyBorder="1" applyAlignment="1">
      <alignment horizontal="left"/>
    </xf>
    <xf numFmtId="0" fontId="2" fillId="37" borderId="14" xfId="0" applyFont="1" applyFill="1" applyBorder="1" applyAlignment="1">
      <alignment/>
    </xf>
    <xf numFmtId="0" fontId="2" fillId="37" borderId="15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3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left"/>
    </xf>
    <xf numFmtId="0" fontId="2" fillId="37" borderId="21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22" xfId="0" applyFont="1" applyFill="1" applyBorder="1" applyAlignment="1">
      <alignment/>
    </xf>
    <xf numFmtId="0" fontId="2" fillId="37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/>
    </xf>
    <xf numFmtId="14" fontId="3" fillId="34" borderId="10" xfId="0" applyNumberFormat="1" applyFont="1" applyFill="1" applyBorder="1" applyAlignment="1">
      <alignment/>
    </xf>
    <xf numFmtId="2" fontId="3" fillId="35" borderId="10" xfId="0" applyNumberFormat="1" applyFont="1" applyFill="1" applyBorder="1" applyAlignment="1">
      <alignment horizontal="center"/>
    </xf>
    <xf numFmtId="0" fontId="0" fillId="38" borderId="0" xfId="0" applyFill="1" applyAlignment="1">
      <alignment/>
    </xf>
    <xf numFmtId="2" fontId="2" fillId="33" borderId="10" xfId="0" applyNumberFormat="1" applyFont="1" applyFill="1" applyBorder="1" applyAlignment="1">
      <alignment horizontal="center"/>
    </xf>
    <xf numFmtId="2" fontId="2" fillId="33" borderId="2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5" fillId="38" borderId="0" xfId="0" applyFont="1" applyFill="1" applyAlignment="1">
      <alignment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35" borderId="23" xfId="0" applyFont="1" applyFill="1" applyBorder="1" applyAlignment="1">
      <alignment horizontal="left"/>
    </xf>
    <xf numFmtId="0" fontId="2" fillId="35" borderId="24" xfId="0" applyFont="1" applyFill="1" applyBorder="1" applyAlignment="1">
      <alignment horizontal="left"/>
    </xf>
    <xf numFmtId="0" fontId="2" fillId="35" borderId="11" xfId="0" applyFont="1" applyFill="1" applyBorder="1" applyAlignment="1">
      <alignment horizontal="left"/>
    </xf>
    <xf numFmtId="0" fontId="2" fillId="37" borderId="23" xfId="0" applyFont="1" applyFill="1" applyBorder="1" applyAlignment="1">
      <alignment horizontal="left"/>
    </xf>
    <xf numFmtId="0" fontId="2" fillId="37" borderId="24" xfId="0" applyFont="1" applyFill="1" applyBorder="1" applyAlignment="1">
      <alignment horizontal="left"/>
    </xf>
    <xf numFmtId="0" fontId="2" fillId="37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5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9" max="9" width="20.625" style="0" customWidth="1"/>
    <col min="11" max="11" width="18.625" style="0" customWidth="1"/>
    <col min="12" max="12" width="16.375" style="0" customWidth="1"/>
  </cols>
  <sheetData>
    <row r="1" spans="2:3" ht="12.75">
      <c r="B1" s="9" t="s">
        <v>27</v>
      </c>
      <c r="C1" s="9"/>
    </row>
    <row r="2" spans="2:12" ht="15.75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6"/>
    </row>
    <row r="3" spans="2:12" ht="15.75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6"/>
    </row>
    <row r="4" spans="2:12" ht="15.75">
      <c r="B4" s="7" t="s">
        <v>23</v>
      </c>
      <c r="C4" s="7"/>
      <c r="D4" s="7"/>
      <c r="E4" s="7"/>
      <c r="F4" s="7"/>
      <c r="G4" s="7"/>
      <c r="H4" s="7"/>
      <c r="I4" s="7"/>
      <c r="J4" s="7"/>
      <c r="K4" s="7"/>
      <c r="L4" s="6"/>
    </row>
    <row r="6" spans="2:13" ht="15.75">
      <c r="B6" s="1" t="s">
        <v>5</v>
      </c>
      <c r="C6" s="79" t="s">
        <v>6</v>
      </c>
      <c r="D6" s="80"/>
      <c r="E6" s="80"/>
      <c r="F6" s="80"/>
      <c r="G6" s="80"/>
      <c r="H6" s="80"/>
      <c r="I6" s="2"/>
      <c r="J6" s="3" t="s">
        <v>10</v>
      </c>
      <c r="K6" s="4" t="s">
        <v>7</v>
      </c>
      <c r="L6" s="4" t="s">
        <v>7</v>
      </c>
      <c r="M6" s="75">
        <v>6576.85</v>
      </c>
    </row>
    <row r="7" spans="2:12" ht="15.75">
      <c r="B7" s="66">
        <v>1</v>
      </c>
      <c r="C7" s="76" t="s">
        <v>3</v>
      </c>
      <c r="D7" s="77"/>
      <c r="E7" s="77"/>
      <c r="F7" s="77"/>
      <c r="G7" s="77"/>
      <c r="H7" s="77"/>
      <c r="I7" s="78"/>
      <c r="J7" s="67" t="s">
        <v>4</v>
      </c>
      <c r="K7" s="68">
        <v>42644</v>
      </c>
      <c r="L7" s="68">
        <v>42736</v>
      </c>
    </row>
    <row r="8" spans="2:12" ht="15.75">
      <c r="B8" s="10">
        <v>2</v>
      </c>
      <c r="C8" s="11" t="s">
        <v>0</v>
      </c>
      <c r="D8" s="12"/>
      <c r="E8" s="12"/>
      <c r="F8" s="12"/>
      <c r="G8" s="12"/>
      <c r="H8" s="13"/>
      <c r="I8" s="14"/>
      <c r="J8" s="87" t="s">
        <v>4</v>
      </c>
      <c r="K8" s="29"/>
      <c r="L8" s="30"/>
    </row>
    <row r="9" spans="2:13" ht="15.75">
      <c r="B9" s="17"/>
      <c r="C9" s="18" t="s">
        <v>1</v>
      </c>
      <c r="D9" s="19"/>
      <c r="E9" s="19"/>
      <c r="F9" s="19"/>
      <c r="G9" s="19"/>
      <c r="H9" s="20"/>
      <c r="I9" s="21"/>
      <c r="J9" s="91"/>
      <c r="K9" s="54">
        <f>(9799.51+4274.95+14797.91)*12</f>
        <v>346468.44</v>
      </c>
      <c r="L9" s="54"/>
      <c r="M9" s="70"/>
    </row>
    <row r="10" spans="2:13" ht="15.75">
      <c r="B10" s="22"/>
      <c r="C10" s="23" t="s">
        <v>2</v>
      </c>
      <c r="D10" s="5"/>
      <c r="E10" s="5"/>
      <c r="F10" s="5"/>
      <c r="G10" s="5"/>
      <c r="H10" s="5"/>
      <c r="I10" s="24"/>
      <c r="J10" s="88"/>
      <c r="K10" s="35"/>
      <c r="L10" s="36"/>
      <c r="M10" s="70"/>
    </row>
    <row r="11" spans="2:13" ht="15.75">
      <c r="B11" s="25">
        <v>3</v>
      </c>
      <c r="C11" s="26" t="s">
        <v>8</v>
      </c>
      <c r="D11" s="27"/>
      <c r="E11" s="27"/>
      <c r="F11" s="27"/>
      <c r="G11" s="27"/>
      <c r="H11" s="27"/>
      <c r="I11" s="28"/>
      <c r="J11" s="89" t="s">
        <v>4</v>
      </c>
      <c r="K11" s="15"/>
      <c r="L11" s="16"/>
      <c r="M11" s="70"/>
    </row>
    <row r="12" spans="2:13" ht="15.75">
      <c r="B12" s="31"/>
      <c r="C12" s="32" t="s">
        <v>9</v>
      </c>
      <c r="D12" s="33"/>
      <c r="E12" s="33"/>
      <c r="F12" s="33"/>
      <c r="G12" s="33"/>
      <c r="H12" s="33"/>
      <c r="I12" s="34"/>
      <c r="J12" s="90"/>
      <c r="K12" s="72">
        <f>M6*0.71*12</f>
        <v>56034.762</v>
      </c>
      <c r="L12" s="22"/>
      <c r="M12" s="70"/>
    </row>
    <row r="13" spans="2:13" ht="21" customHeight="1">
      <c r="B13" s="37">
        <v>4</v>
      </c>
      <c r="C13" s="38" t="s">
        <v>11</v>
      </c>
      <c r="D13" s="39"/>
      <c r="E13" s="39"/>
      <c r="F13" s="39"/>
      <c r="G13" s="39"/>
      <c r="H13" s="39"/>
      <c r="I13" s="40"/>
      <c r="J13" s="41" t="s">
        <v>4</v>
      </c>
      <c r="K13" s="71">
        <f>M6*1.31*3+(M6*1.33*9)</f>
        <v>104571.91500000001</v>
      </c>
      <c r="L13" s="73"/>
      <c r="M13" s="70"/>
    </row>
    <row r="14" spans="2:13" ht="15.75">
      <c r="B14" s="10">
        <v>5</v>
      </c>
      <c r="C14" s="42" t="s">
        <v>12</v>
      </c>
      <c r="D14" s="13"/>
      <c r="E14" s="13"/>
      <c r="F14" s="13"/>
      <c r="G14" s="13"/>
      <c r="H14" s="13"/>
      <c r="I14" s="14"/>
      <c r="J14" s="87" t="s">
        <v>4</v>
      </c>
      <c r="K14" s="15"/>
      <c r="L14" s="16"/>
      <c r="M14" s="70"/>
    </row>
    <row r="15" spans="2:13" ht="15.75">
      <c r="B15" s="43"/>
      <c r="C15" s="23" t="s">
        <v>28</v>
      </c>
      <c r="D15" s="5"/>
      <c r="E15" s="5"/>
      <c r="F15" s="5"/>
      <c r="G15" s="5"/>
      <c r="H15" s="5"/>
      <c r="I15" s="24"/>
      <c r="J15" s="88"/>
      <c r="K15" s="22"/>
      <c r="L15" s="22"/>
      <c r="M15" s="70"/>
    </row>
    <row r="16" spans="2:13" ht="18.75" customHeight="1">
      <c r="B16" s="47">
        <v>6</v>
      </c>
      <c r="C16" s="81" t="s">
        <v>13</v>
      </c>
      <c r="D16" s="82"/>
      <c r="E16" s="82"/>
      <c r="F16" s="82"/>
      <c r="G16" s="82"/>
      <c r="H16" s="82"/>
      <c r="I16" s="83"/>
      <c r="J16" s="48" t="s">
        <v>4</v>
      </c>
      <c r="K16" s="71">
        <f>M6*2.5*3+(M6*2.48*9)</f>
        <v>196121.66700000002</v>
      </c>
      <c r="L16" s="74"/>
      <c r="M16" s="70"/>
    </row>
    <row r="17" spans="2:13" ht="21" customHeight="1">
      <c r="B17" s="44">
        <v>7</v>
      </c>
      <c r="C17" s="84" t="s">
        <v>14</v>
      </c>
      <c r="D17" s="85"/>
      <c r="E17" s="85"/>
      <c r="F17" s="85"/>
      <c r="G17" s="85"/>
      <c r="H17" s="85"/>
      <c r="I17" s="86"/>
      <c r="J17" s="45" t="s">
        <v>4</v>
      </c>
      <c r="K17" s="45"/>
      <c r="L17" s="46"/>
      <c r="M17" s="70"/>
    </row>
    <row r="18" spans="2:13" ht="16.5" customHeight="1">
      <c r="B18" s="47">
        <v>8</v>
      </c>
      <c r="C18" s="81" t="s">
        <v>26</v>
      </c>
      <c r="D18" s="82"/>
      <c r="E18" s="82"/>
      <c r="F18" s="82"/>
      <c r="G18" s="82"/>
      <c r="H18" s="82"/>
      <c r="I18" s="83"/>
      <c r="J18" s="48" t="s">
        <v>4</v>
      </c>
      <c r="K18" s="48">
        <f>9799.51*12</f>
        <v>117594.12</v>
      </c>
      <c r="L18" s="49"/>
      <c r="M18" s="70"/>
    </row>
    <row r="19" spans="2:13" ht="18.75" customHeight="1">
      <c r="B19" s="44">
        <v>9</v>
      </c>
      <c r="C19" s="84" t="s">
        <v>15</v>
      </c>
      <c r="D19" s="85"/>
      <c r="E19" s="85"/>
      <c r="F19" s="85"/>
      <c r="G19" s="85"/>
      <c r="H19" s="85"/>
      <c r="I19" s="86"/>
      <c r="J19" s="45" t="s">
        <v>4</v>
      </c>
      <c r="K19" s="48">
        <v>276702.61</v>
      </c>
      <c r="L19" s="49"/>
      <c r="M19" s="70"/>
    </row>
    <row r="20" spans="2:13" ht="15.75">
      <c r="B20" s="25">
        <v>10</v>
      </c>
      <c r="C20" s="26" t="s">
        <v>16</v>
      </c>
      <c r="D20" s="27"/>
      <c r="E20" s="27"/>
      <c r="F20" s="27"/>
      <c r="G20" s="27"/>
      <c r="H20" s="27"/>
      <c r="I20" s="28"/>
      <c r="J20" s="89" t="s">
        <v>4</v>
      </c>
      <c r="K20" s="29"/>
      <c r="L20" s="30"/>
      <c r="M20" s="70"/>
    </row>
    <row r="21" spans="2:13" ht="15.75">
      <c r="B21" s="50"/>
      <c r="C21" s="51" t="s">
        <v>17</v>
      </c>
      <c r="D21" s="52"/>
      <c r="E21" s="52"/>
      <c r="F21" s="52"/>
      <c r="G21" s="52"/>
      <c r="H21" s="52"/>
      <c r="I21" s="53"/>
      <c r="J21" s="92"/>
      <c r="K21" s="54">
        <f>12496.02*12</f>
        <v>149952.24</v>
      </c>
      <c r="L21" s="55"/>
      <c r="M21" s="70"/>
    </row>
    <row r="22" spans="2:13" ht="15.75">
      <c r="B22" s="31"/>
      <c r="C22" s="32" t="s">
        <v>18</v>
      </c>
      <c r="D22" s="33"/>
      <c r="E22" s="33"/>
      <c r="F22" s="33"/>
      <c r="G22" s="33"/>
      <c r="H22" s="33"/>
      <c r="I22" s="34"/>
      <c r="J22" s="90"/>
      <c r="K22" s="35"/>
      <c r="L22" s="36"/>
      <c r="M22" s="70"/>
    </row>
    <row r="23" spans="2:13" ht="15.75">
      <c r="B23" s="56">
        <v>11</v>
      </c>
      <c r="C23" s="57" t="s">
        <v>19</v>
      </c>
      <c r="D23" s="58"/>
      <c r="E23" s="58"/>
      <c r="F23" s="58"/>
      <c r="G23" s="58"/>
      <c r="H23" s="58"/>
      <c r="I23" s="59"/>
      <c r="J23" s="60" t="s">
        <v>4</v>
      </c>
      <c r="K23" s="29"/>
      <c r="L23" s="30"/>
      <c r="M23" s="70"/>
    </row>
    <row r="24" spans="2:13" ht="15.75">
      <c r="B24" s="61"/>
      <c r="C24" s="62" t="s">
        <v>25</v>
      </c>
      <c r="D24" s="63"/>
      <c r="E24" s="63"/>
      <c r="F24" s="63"/>
      <c r="G24" s="63"/>
      <c r="H24" s="63"/>
      <c r="I24" s="64"/>
      <c r="J24" s="65"/>
      <c r="K24" s="35">
        <f>14579.81*12</f>
        <v>174957.72</v>
      </c>
      <c r="L24" s="36"/>
      <c r="M24" s="70"/>
    </row>
    <row r="25" spans="2:12" ht="15.75" customHeight="1">
      <c r="B25" s="47">
        <v>12</v>
      </c>
      <c r="C25" s="81" t="s">
        <v>20</v>
      </c>
      <c r="D25" s="82"/>
      <c r="E25" s="82"/>
      <c r="F25" s="82"/>
      <c r="G25" s="82"/>
      <c r="H25" s="82"/>
      <c r="I25" s="83"/>
      <c r="J25" s="48" t="s">
        <v>21</v>
      </c>
      <c r="K25" s="69">
        <f>SUM(K9:K24)</f>
        <v>1422403.474</v>
      </c>
      <c r="L25" s="49"/>
    </row>
  </sheetData>
  <sheetProtection/>
  <mergeCells count="11">
    <mergeCell ref="J14:J15"/>
    <mergeCell ref="J11:J12"/>
    <mergeCell ref="J8:J10"/>
    <mergeCell ref="J20:J22"/>
    <mergeCell ref="C7:I7"/>
    <mergeCell ref="C6:H6"/>
    <mergeCell ref="C25:I25"/>
    <mergeCell ref="C16:I16"/>
    <mergeCell ref="C17:I17"/>
    <mergeCell ref="C18:I18"/>
    <mergeCell ref="C19:I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Катя</cp:lastModifiedBy>
  <cp:lastPrinted>2016-09-29T05:56:52Z</cp:lastPrinted>
  <dcterms:created xsi:type="dcterms:W3CDTF">2016-09-29T04:21:14Z</dcterms:created>
  <dcterms:modified xsi:type="dcterms:W3CDTF">2016-10-06T00:04:04Z</dcterms:modified>
  <cp:category/>
  <cp:version/>
  <cp:contentType/>
  <cp:contentStatus/>
</cp:coreProperties>
</file>