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AJ71" i="1" l="1"/>
  <c r="AI71" i="1"/>
  <c r="AK71" i="1" s="1"/>
  <c r="AG71" i="1"/>
  <c r="AF71" i="1"/>
  <c r="AH71" i="1" s="1"/>
  <c r="AD71" i="1"/>
  <c r="AC71" i="1"/>
  <c r="AE71" i="1" s="1"/>
  <c r="AA71" i="1"/>
  <c r="Z71" i="1"/>
  <c r="AB71" i="1" s="1"/>
  <c r="X71" i="1"/>
  <c r="W71" i="1"/>
  <c r="Y71" i="1" s="1"/>
  <c r="U71" i="1"/>
  <c r="T71" i="1"/>
  <c r="R71" i="1"/>
  <c r="Q71" i="1"/>
  <c r="O71" i="1"/>
  <c r="N71" i="1"/>
  <c r="AJ70" i="1"/>
  <c r="AI70" i="1"/>
  <c r="AK70" i="1" s="1"/>
  <c r="AG70" i="1"/>
  <c r="AF70" i="1"/>
  <c r="AH70" i="1" s="1"/>
  <c r="AE70" i="1"/>
  <c r="AD70" i="1"/>
  <c r="AC70" i="1"/>
  <c r="AA70" i="1"/>
  <c r="AB70" i="1" s="1"/>
  <c r="Z70" i="1"/>
  <c r="X70" i="1"/>
  <c r="W70" i="1"/>
  <c r="Y70" i="1" s="1"/>
  <c r="U70" i="1"/>
  <c r="T70" i="1"/>
  <c r="V70" i="1" s="1"/>
  <c r="S70" i="1"/>
  <c r="R70" i="1"/>
  <c r="Q70" i="1"/>
  <c r="O70" i="1"/>
  <c r="P70" i="1" s="1"/>
  <c r="N70" i="1"/>
  <c r="B70" i="1"/>
  <c r="AJ69" i="1"/>
  <c r="AI69" i="1"/>
  <c r="AK69" i="1" s="1"/>
  <c r="AG69" i="1"/>
  <c r="AF69" i="1"/>
  <c r="AH69" i="1" s="1"/>
  <c r="AD69" i="1"/>
  <c r="AC69" i="1"/>
  <c r="AE69" i="1" s="1"/>
  <c r="AA69" i="1"/>
  <c r="AB69" i="1" s="1"/>
  <c r="Z69" i="1"/>
  <c r="X69" i="1"/>
  <c r="W69" i="1"/>
  <c r="Y69" i="1" s="1"/>
  <c r="U69" i="1"/>
  <c r="T69" i="1"/>
  <c r="V69" i="1" s="1"/>
  <c r="R69" i="1"/>
  <c r="Q69" i="1"/>
  <c r="S69" i="1" s="1"/>
  <c r="O69" i="1"/>
  <c r="P69" i="1" s="1"/>
  <c r="N69" i="1"/>
  <c r="L69" i="1"/>
  <c r="K69" i="1"/>
  <c r="M69" i="1" s="1"/>
  <c r="I69" i="1"/>
  <c r="H69" i="1"/>
  <c r="J69" i="1" s="1"/>
  <c r="F69" i="1"/>
  <c r="E69" i="1"/>
  <c r="G69" i="1" s="1"/>
  <c r="C69" i="1"/>
  <c r="B69" i="1"/>
  <c r="D69" i="1" s="1"/>
  <c r="AJ68" i="1"/>
  <c r="AI68" i="1"/>
  <c r="AK68" i="1" s="1"/>
  <c r="AG68" i="1"/>
  <c r="AF68" i="1"/>
  <c r="AH68" i="1" s="1"/>
  <c r="AD68" i="1"/>
  <c r="AC68" i="1"/>
  <c r="AE68" i="1" s="1"/>
  <c r="AA68" i="1"/>
  <c r="Z68" i="1"/>
  <c r="AB68" i="1" s="1"/>
  <c r="X68" i="1"/>
  <c r="W68" i="1"/>
  <c r="Y68" i="1" s="1"/>
  <c r="U68" i="1"/>
  <c r="T68" i="1"/>
  <c r="V68" i="1" s="1"/>
  <c r="R68" i="1"/>
  <c r="Q68" i="1"/>
  <c r="S68" i="1" s="1"/>
  <c r="O68" i="1"/>
  <c r="N68" i="1"/>
  <c r="P68" i="1" s="1"/>
  <c r="L68" i="1"/>
  <c r="K68" i="1"/>
  <c r="M68" i="1" s="1"/>
  <c r="I68" i="1"/>
  <c r="H68" i="1"/>
  <c r="J68" i="1" s="1"/>
  <c r="F68" i="1"/>
  <c r="E68" i="1"/>
  <c r="G68" i="1" s="1"/>
  <c r="C68" i="1"/>
  <c r="B68" i="1"/>
  <c r="D68" i="1" s="1"/>
  <c r="AL68" i="1" s="1"/>
  <c r="AJ67" i="1"/>
  <c r="AI67" i="1"/>
  <c r="AK67" i="1" s="1"/>
  <c r="AG67" i="1"/>
  <c r="AF67" i="1"/>
  <c r="AH67" i="1" s="1"/>
  <c r="AD67" i="1"/>
  <c r="AC67" i="1"/>
  <c r="AE67" i="1" s="1"/>
  <c r="AA67" i="1"/>
  <c r="Z67" i="1"/>
  <c r="AB67" i="1" s="1"/>
  <c r="X67" i="1"/>
  <c r="W67" i="1"/>
  <c r="Y67" i="1" s="1"/>
  <c r="U67" i="1"/>
  <c r="T67" i="1"/>
  <c r="V67" i="1" s="1"/>
  <c r="R67" i="1"/>
  <c r="Q67" i="1"/>
  <c r="S67" i="1" s="1"/>
  <c r="O67" i="1"/>
  <c r="N67" i="1"/>
  <c r="P67" i="1" s="1"/>
  <c r="L67" i="1"/>
  <c r="L70" i="1" s="1"/>
  <c r="K67" i="1"/>
  <c r="K70" i="1" s="1"/>
  <c r="M70" i="1" s="1"/>
  <c r="I67" i="1"/>
  <c r="I70" i="1" s="1"/>
  <c r="H67" i="1"/>
  <c r="J67" i="1" s="1"/>
  <c r="F67" i="1"/>
  <c r="F70" i="1" s="1"/>
  <c r="E67" i="1"/>
  <c r="E70" i="1" s="1"/>
  <c r="G70" i="1" s="1"/>
  <c r="C67" i="1"/>
  <c r="C70" i="1" s="1"/>
  <c r="B67" i="1"/>
  <c r="D67" i="1" s="1"/>
  <c r="AJ66" i="1"/>
  <c r="AI66" i="1"/>
  <c r="AK66" i="1" s="1"/>
  <c r="AG66" i="1"/>
  <c r="AF66" i="1"/>
  <c r="AH66" i="1" s="1"/>
  <c r="AD66" i="1"/>
  <c r="AC66" i="1"/>
  <c r="AE66" i="1" s="1"/>
  <c r="AA66" i="1"/>
  <c r="Z66" i="1"/>
  <c r="AB66" i="1" s="1"/>
  <c r="X66" i="1"/>
  <c r="W66" i="1"/>
  <c r="Y66" i="1" s="1"/>
  <c r="V66" i="1"/>
  <c r="U66" i="1"/>
  <c r="T66" i="1"/>
  <c r="R66" i="1"/>
  <c r="Q66" i="1"/>
  <c r="S66" i="1" s="1"/>
  <c r="O66" i="1"/>
  <c r="N66" i="1"/>
  <c r="P66" i="1" s="1"/>
  <c r="L66" i="1"/>
  <c r="K66" i="1"/>
  <c r="M66" i="1" s="1"/>
  <c r="I66" i="1"/>
  <c r="H66" i="1"/>
  <c r="J66" i="1" s="1"/>
  <c r="AJ65" i="1"/>
  <c r="AI65" i="1"/>
  <c r="AK65" i="1" s="1"/>
  <c r="AG65" i="1"/>
  <c r="AF65" i="1"/>
  <c r="AH65" i="1" s="1"/>
  <c r="AD65" i="1"/>
  <c r="AC65" i="1"/>
  <c r="AE65" i="1" s="1"/>
  <c r="AA65" i="1"/>
  <c r="Z65" i="1"/>
  <c r="AB65" i="1" s="1"/>
  <c r="X65" i="1"/>
  <c r="W65" i="1"/>
  <c r="Y65" i="1" s="1"/>
  <c r="U65" i="1"/>
  <c r="T65" i="1"/>
  <c r="V65" i="1" s="1"/>
  <c r="R65" i="1"/>
  <c r="Q65" i="1"/>
  <c r="S65" i="1" s="1"/>
  <c r="O65" i="1"/>
  <c r="N65" i="1"/>
  <c r="P65" i="1" s="1"/>
  <c r="L65" i="1"/>
  <c r="K65" i="1"/>
  <c r="M65" i="1" s="1"/>
  <c r="I65" i="1"/>
  <c r="H65" i="1"/>
  <c r="J65" i="1" s="1"/>
  <c r="E65" i="1"/>
  <c r="G65" i="1" s="1"/>
  <c r="C65" i="1"/>
  <c r="B65" i="1"/>
  <c r="D65" i="1" s="1"/>
  <c r="AL65" i="1" s="1"/>
  <c r="AJ64" i="1"/>
  <c r="AI64" i="1"/>
  <c r="AK64" i="1" s="1"/>
  <c r="AG64" i="1"/>
  <c r="AF64" i="1"/>
  <c r="AH64" i="1" s="1"/>
  <c r="AD64" i="1"/>
  <c r="AC64" i="1"/>
  <c r="AE64" i="1" s="1"/>
  <c r="AA64" i="1"/>
  <c r="Z64" i="1"/>
  <c r="AB64" i="1" s="1"/>
  <c r="X64" i="1"/>
  <c r="W64" i="1"/>
  <c r="Y64" i="1" s="1"/>
  <c r="U64" i="1"/>
  <c r="T64" i="1"/>
  <c r="V64" i="1" s="1"/>
  <c r="S64" i="1"/>
  <c r="R64" i="1"/>
  <c r="Q64" i="1"/>
  <c r="O64" i="1"/>
  <c r="N64" i="1"/>
  <c r="P64" i="1" s="1"/>
  <c r="L64" i="1"/>
  <c r="K64" i="1"/>
  <c r="M64" i="1" s="1"/>
  <c r="I64" i="1"/>
  <c r="H64" i="1"/>
  <c r="J64" i="1" s="1"/>
  <c r="F64" i="1"/>
  <c r="E64" i="1"/>
  <c r="G64" i="1" s="1"/>
  <c r="C64" i="1"/>
  <c r="B64" i="1"/>
  <c r="D64" i="1" s="1"/>
  <c r="AJ63" i="1"/>
  <c r="AI63" i="1"/>
  <c r="AK63" i="1" s="1"/>
  <c r="AG63" i="1"/>
  <c r="AF63" i="1"/>
  <c r="AH63" i="1" s="1"/>
  <c r="AE63" i="1"/>
  <c r="AD63" i="1"/>
  <c r="AC63" i="1"/>
  <c r="AA63" i="1"/>
  <c r="AB63" i="1" s="1"/>
  <c r="Z63" i="1"/>
  <c r="X63" i="1"/>
  <c r="W63" i="1"/>
  <c r="Y63" i="1" s="1"/>
  <c r="U63" i="1"/>
  <c r="T63" i="1"/>
  <c r="V63" i="1" s="1"/>
  <c r="S63" i="1"/>
  <c r="R63" i="1"/>
  <c r="Q63" i="1"/>
  <c r="O63" i="1"/>
  <c r="P63" i="1" s="1"/>
  <c r="N63" i="1"/>
  <c r="L63" i="1"/>
  <c r="K63" i="1"/>
  <c r="M63" i="1" s="1"/>
  <c r="I63" i="1"/>
  <c r="H63" i="1"/>
  <c r="J63" i="1" s="1"/>
  <c r="G63" i="1"/>
  <c r="F63" i="1"/>
  <c r="E63" i="1"/>
  <c r="C63" i="1"/>
  <c r="D63" i="1" s="1"/>
  <c r="B63" i="1"/>
  <c r="AJ62" i="1"/>
  <c r="AK62" i="1" s="1"/>
  <c r="AI62" i="1"/>
  <c r="AG62" i="1"/>
  <c r="AF62" i="1"/>
  <c r="AH62" i="1" s="1"/>
  <c r="AD62" i="1"/>
  <c r="AC62" i="1"/>
  <c r="AE62" i="1" s="1"/>
  <c r="AB62" i="1"/>
  <c r="AA62" i="1"/>
  <c r="Z62" i="1"/>
  <c r="X62" i="1"/>
  <c r="Y62" i="1" s="1"/>
  <c r="W62" i="1"/>
  <c r="U62" i="1"/>
  <c r="T62" i="1"/>
  <c r="V62" i="1" s="1"/>
  <c r="R62" i="1"/>
  <c r="Q62" i="1"/>
  <c r="S62" i="1" s="1"/>
  <c r="P62" i="1"/>
  <c r="O62" i="1"/>
  <c r="N62" i="1"/>
  <c r="L62" i="1"/>
  <c r="M62" i="1" s="1"/>
  <c r="K62" i="1"/>
  <c r="I62" i="1"/>
  <c r="H62" i="1"/>
  <c r="J62" i="1" s="1"/>
  <c r="F62" i="1"/>
  <c r="E62" i="1"/>
  <c r="G62" i="1" s="1"/>
  <c r="D62" i="1"/>
  <c r="C62" i="1"/>
  <c r="B62" i="1"/>
  <c r="AK61" i="1"/>
  <c r="AJ61" i="1"/>
  <c r="AI61" i="1"/>
  <c r="AG61" i="1"/>
  <c r="AH61" i="1" s="1"/>
  <c r="AF61" i="1"/>
  <c r="AD61" i="1"/>
  <c r="AC61" i="1"/>
  <c r="AE61" i="1" s="1"/>
  <c r="AA61" i="1"/>
  <c r="Z61" i="1"/>
  <c r="AB61" i="1" s="1"/>
  <c r="Y61" i="1"/>
  <c r="X61" i="1"/>
  <c r="W61" i="1"/>
  <c r="U61" i="1"/>
  <c r="V61" i="1" s="1"/>
  <c r="T61" i="1"/>
  <c r="R61" i="1"/>
  <c r="Q61" i="1"/>
  <c r="S61" i="1" s="1"/>
  <c r="O61" i="1"/>
  <c r="N61" i="1"/>
  <c r="P61" i="1" s="1"/>
  <c r="M61" i="1"/>
  <c r="L61" i="1"/>
  <c r="K61" i="1"/>
  <c r="I61" i="1"/>
  <c r="J61" i="1" s="1"/>
  <c r="H61" i="1"/>
  <c r="F61" i="1"/>
  <c r="E61" i="1"/>
  <c r="G61" i="1" s="1"/>
  <c r="C61" i="1"/>
  <c r="B61" i="1"/>
  <c r="D61" i="1" s="1"/>
  <c r="AJ60" i="1"/>
  <c r="AI60" i="1"/>
  <c r="AK60" i="1" s="1"/>
  <c r="AH60" i="1"/>
  <c r="AG60" i="1"/>
  <c r="AF60" i="1"/>
  <c r="AD60" i="1"/>
  <c r="AE60" i="1" s="1"/>
  <c r="AC60" i="1"/>
  <c r="AA60" i="1"/>
  <c r="Z60" i="1"/>
  <c r="AB60" i="1" s="1"/>
  <c r="X60" i="1"/>
  <c r="W60" i="1"/>
  <c r="Y60" i="1" s="1"/>
  <c r="V60" i="1"/>
  <c r="U60" i="1"/>
  <c r="T60" i="1"/>
  <c r="R60" i="1"/>
  <c r="S60" i="1" s="1"/>
  <c r="Q60" i="1"/>
  <c r="O60" i="1"/>
  <c r="N60" i="1"/>
  <c r="P60" i="1" s="1"/>
  <c r="L60" i="1"/>
  <c r="K60" i="1"/>
  <c r="M60" i="1" s="1"/>
  <c r="J60" i="1"/>
  <c r="I60" i="1"/>
  <c r="H60" i="1"/>
  <c r="F60" i="1"/>
  <c r="G60" i="1" s="1"/>
  <c r="E60" i="1"/>
  <c r="C60" i="1"/>
  <c r="B60" i="1"/>
  <c r="D60" i="1" s="1"/>
  <c r="AJ59" i="1"/>
  <c r="AI59" i="1"/>
  <c r="AK59" i="1" s="1"/>
  <c r="AG59" i="1"/>
  <c r="AF59" i="1"/>
  <c r="AH59" i="1" s="1"/>
  <c r="AE59" i="1"/>
  <c r="AD59" i="1"/>
  <c r="AC59" i="1"/>
  <c r="AA59" i="1"/>
  <c r="AB59" i="1" s="1"/>
  <c r="Z59" i="1"/>
  <c r="X59" i="1"/>
  <c r="W59" i="1"/>
  <c r="Y59" i="1" s="1"/>
  <c r="U59" i="1"/>
  <c r="T59" i="1"/>
  <c r="V59" i="1" s="1"/>
  <c r="S59" i="1"/>
  <c r="R59" i="1"/>
  <c r="Q59" i="1"/>
  <c r="O59" i="1"/>
  <c r="P59" i="1" s="1"/>
  <c r="N59" i="1"/>
  <c r="L59" i="1"/>
  <c r="K59" i="1"/>
  <c r="M59" i="1" s="1"/>
  <c r="I59" i="1"/>
  <c r="H59" i="1"/>
  <c r="J59" i="1" s="1"/>
  <c r="G59" i="1"/>
  <c r="F59" i="1"/>
  <c r="E59" i="1"/>
  <c r="C59" i="1"/>
  <c r="D59" i="1" s="1"/>
  <c r="B59" i="1"/>
  <c r="AJ58" i="1"/>
  <c r="AK58" i="1" s="1"/>
  <c r="AI58" i="1"/>
  <c r="AG58" i="1"/>
  <c r="AF58" i="1"/>
  <c r="AH58" i="1" s="1"/>
  <c r="AD58" i="1"/>
  <c r="AC58" i="1"/>
  <c r="AE58" i="1" s="1"/>
  <c r="AB58" i="1"/>
  <c r="AA58" i="1"/>
  <c r="Z58" i="1"/>
  <c r="X58" i="1"/>
  <c r="Y58" i="1" s="1"/>
  <c r="W58" i="1"/>
  <c r="U58" i="1"/>
  <c r="T58" i="1"/>
  <c r="V58" i="1" s="1"/>
  <c r="R58" i="1"/>
  <c r="Q58" i="1"/>
  <c r="S58" i="1" s="1"/>
  <c r="P58" i="1"/>
  <c r="O58" i="1"/>
  <c r="N58" i="1"/>
  <c r="L58" i="1"/>
  <c r="M58" i="1" s="1"/>
  <c r="K58" i="1"/>
  <c r="I58" i="1"/>
  <c r="H58" i="1"/>
  <c r="J58" i="1" s="1"/>
  <c r="F58" i="1"/>
  <c r="E58" i="1"/>
  <c r="G58" i="1" s="1"/>
  <c r="D58" i="1"/>
  <c r="C58" i="1"/>
  <c r="B58" i="1"/>
  <c r="AK57" i="1"/>
  <c r="AJ57" i="1"/>
  <c r="AI57" i="1"/>
  <c r="AG57" i="1"/>
  <c r="AF57" i="1"/>
  <c r="AH57" i="1" s="1"/>
  <c r="AD57" i="1"/>
  <c r="AC57" i="1"/>
  <c r="AE57" i="1" s="1"/>
  <c r="AA57" i="1"/>
  <c r="Z57" i="1"/>
  <c r="AB57" i="1" s="1"/>
  <c r="Y57" i="1"/>
  <c r="X57" i="1"/>
  <c r="W57" i="1"/>
  <c r="U57" i="1"/>
  <c r="T57" i="1"/>
  <c r="V57" i="1" s="1"/>
  <c r="R57" i="1"/>
  <c r="Q57" i="1"/>
  <c r="S57" i="1" s="1"/>
  <c r="O57" i="1"/>
  <c r="N57" i="1"/>
  <c r="P57" i="1" s="1"/>
  <c r="M57" i="1"/>
  <c r="L57" i="1"/>
  <c r="K57" i="1"/>
  <c r="I57" i="1"/>
  <c r="H57" i="1"/>
  <c r="J57" i="1" s="1"/>
  <c r="F57" i="1"/>
  <c r="E57" i="1"/>
  <c r="G57" i="1" s="1"/>
  <c r="C57" i="1"/>
  <c r="B57" i="1"/>
  <c r="D57" i="1" s="1"/>
  <c r="AL57" i="1" s="1"/>
  <c r="AJ56" i="1"/>
  <c r="AI56" i="1"/>
  <c r="AK56" i="1" s="1"/>
  <c r="AH56" i="1"/>
  <c r="AG56" i="1"/>
  <c r="AF56" i="1"/>
  <c r="AD56" i="1"/>
  <c r="AC56" i="1"/>
  <c r="AE56" i="1" s="1"/>
  <c r="AA56" i="1"/>
  <c r="Z56" i="1"/>
  <c r="AB56" i="1" s="1"/>
  <c r="X56" i="1"/>
  <c r="W56" i="1"/>
  <c r="Y56" i="1" s="1"/>
  <c r="V56" i="1"/>
  <c r="U56" i="1"/>
  <c r="T56" i="1"/>
  <c r="R56" i="1"/>
  <c r="Q56" i="1"/>
  <c r="S56" i="1" s="1"/>
  <c r="O56" i="1"/>
  <c r="N56" i="1"/>
  <c r="P56" i="1" s="1"/>
  <c r="L56" i="1"/>
  <c r="K56" i="1"/>
  <c r="M56" i="1" s="1"/>
  <c r="J56" i="1"/>
  <c r="I56" i="1"/>
  <c r="H56" i="1"/>
  <c r="F56" i="1"/>
  <c r="E56" i="1"/>
  <c r="G56" i="1" s="1"/>
  <c r="C56" i="1"/>
  <c r="B56" i="1"/>
  <c r="D56" i="1" s="1"/>
  <c r="AJ55" i="1"/>
  <c r="AI55" i="1"/>
  <c r="AK55" i="1" s="1"/>
  <c r="AG55" i="1"/>
  <c r="AF55" i="1"/>
  <c r="AH55" i="1" s="1"/>
  <c r="AE55" i="1"/>
  <c r="AD55" i="1"/>
  <c r="AC55" i="1"/>
  <c r="AA55" i="1"/>
  <c r="Z55" i="1"/>
  <c r="AB55" i="1" s="1"/>
  <c r="X55" i="1"/>
  <c r="W55" i="1"/>
  <c r="Y55" i="1" s="1"/>
  <c r="U55" i="1"/>
  <c r="T55" i="1"/>
  <c r="V55" i="1" s="1"/>
  <c r="S55" i="1"/>
  <c r="R55" i="1"/>
  <c r="Q55" i="1"/>
  <c r="O55" i="1"/>
  <c r="P55" i="1" s="1"/>
  <c r="N55" i="1"/>
  <c r="L55" i="1"/>
  <c r="K55" i="1"/>
  <c r="M55" i="1" s="1"/>
  <c r="I55" i="1"/>
  <c r="H55" i="1"/>
  <c r="J55" i="1" s="1"/>
  <c r="G55" i="1"/>
  <c r="F55" i="1"/>
  <c r="E55" i="1"/>
  <c r="C55" i="1"/>
  <c r="B55" i="1"/>
  <c r="D55" i="1" s="1"/>
  <c r="AJ54" i="1"/>
  <c r="AI54" i="1"/>
  <c r="AK54" i="1" s="1"/>
  <c r="AG54" i="1"/>
  <c r="AF54" i="1"/>
  <c r="AH54" i="1" s="1"/>
  <c r="AD54" i="1"/>
  <c r="AC54" i="1"/>
  <c r="AE54" i="1" s="1"/>
  <c r="AB54" i="1"/>
  <c r="AA54" i="1"/>
  <c r="Z54" i="1"/>
  <c r="X54" i="1"/>
  <c r="W54" i="1"/>
  <c r="Y54" i="1" s="1"/>
  <c r="U54" i="1"/>
  <c r="T54" i="1"/>
  <c r="V54" i="1" s="1"/>
  <c r="R54" i="1"/>
  <c r="Q54" i="1"/>
  <c r="S54" i="1" s="1"/>
  <c r="P54" i="1"/>
  <c r="O54" i="1"/>
  <c r="N54" i="1"/>
  <c r="L54" i="1"/>
  <c r="K54" i="1"/>
  <c r="M54" i="1" s="1"/>
  <c r="I54" i="1"/>
  <c r="H54" i="1"/>
  <c r="J54" i="1" s="1"/>
  <c r="F54" i="1"/>
  <c r="E54" i="1"/>
  <c r="G54" i="1" s="1"/>
  <c r="D54" i="1"/>
  <c r="C54" i="1"/>
  <c r="B54" i="1"/>
  <c r="AK53" i="1"/>
  <c r="AJ53" i="1"/>
  <c r="AI53" i="1"/>
  <c r="AG53" i="1"/>
  <c r="AH53" i="1" s="1"/>
  <c r="AF53" i="1"/>
  <c r="AD53" i="1"/>
  <c r="AC53" i="1"/>
  <c r="AE53" i="1" s="1"/>
  <c r="AA53" i="1"/>
  <c r="Z53" i="1"/>
  <c r="AB53" i="1" s="1"/>
  <c r="Y53" i="1"/>
  <c r="X53" i="1"/>
  <c r="W53" i="1"/>
  <c r="U53" i="1"/>
  <c r="V53" i="1" s="1"/>
  <c r="T53" i="1"/>
  <c r="R53" i="1"/>
  <c r="Q53" i="1"/>
  <c r="S53" i="1" s="1"/>
  <c r="O53" i="1"/>
  <c r="N53" i="1"/>
  <c r="P53" i="1" s="1"/>
  <c r="M53" i="1"/>
  <c r="L53" i="1"/>
  <c r="K53" i="1"/>
  <c r="I53" i="1"/>
  <c r="J53" i="1" s="1"/>
  <c r="H53" i="1"/>
  <c r="F53" i="1"/>
  <c r="F65" i="1" s="1"/>
  <c r="E53" i="1"/>
  <c r="G53" i="1" s="1"/>
  <c r="C53" i="1"/>
  <c r="B53" i="1"/>
  <c r="D53" i="1" s="1"/>
  <c r="AL53" i="1" s="1"/>
  <c r="AK52" i="1"/>
  <c r="AJ52" i="1"/>
  <c r="AI52" i="1"/>
  <c r="AG52" i="1"/>
  <c r="AH52" i="1" s="1"/>
  <c r="AF52" i="1"/>
  <c r="AD52" i="1"/>
  <c r="AC52" i="1"/>
  <c r="AE52" i="1" s="1"/>
  <c r="AA52" i="1"/>
  <c r="Z52" i="1"/>
  <c r="AB52" i="1" s="1"/>
  <c r="Y52" i="1"/>
  <c r="X52" i="1"/>
  <c r="W52" i="1"/>
  <c r="U52" i="1"/>
  <c r="V52" i="1" s="1"/>
  <c r="T52" i="1"/>
  <c r="R52" i="1"/>
  <c r="Q52" i="1"/>
  <c r="S52" i="1" s="1"/>
  <c r="O52" i="1"/>
  <c r="N52" i="1"/>
  <c r="P52" i="1" s="1"/>
  <c r="M52" i="1"/>
  <c r="L52" i="1"/>
  <c r="K52" i="1"/>
  <c r="I52" i="1"/>
  <c r="J52" i="1" s="1"/>
  <c r="H52" i="1"/>
  <c r="AJ51" i="1"/>
  <c r="AK51" i="1" s="1"/>
  <c r="AI51" i="1"/>
  <c r="AG51" i="1"/>
  <c r="AF51" i="1"/>
  <c r="AH51" i="1" s="1"/>
  <c r="AD51" i="1"/>
  <c r="AC51" i="1"/>
  <c r="AE51" i="1" s="1"/>
  <c r="AB51" i="1"/>
  <c r="AA51" i="1"/>
  <c r="Z51" i="1"/>
  <c r="X51" i="1"/>
  <c r="Y51" i="1" s="1"/>
  <c r="W51" i="1"/>
  <c r="U51" i="1"/>
  <c r="T51" i="1"/>
  <c r="V51" i="1" s="1"/>
  <c r="R51" i="1"/>
  <c r="Q51" i="1"/>
  <c r="S51" i="1" s="1"/>
  <c r="P51" i="1"/>
  <c r="O51" i="1"/>
  <c r="N51" i="1"/>
  <c r="L51" i="1"/>
  <c r="M51" i="1" s="1"/>
  <c r="K51" i="1"/>
  <c r="I51" i="1"/>
  <c r="H51" i="1"/>
  <c r="J51" i="1" s="1"/>
  <c r="E51" i="1"/>
  <c r="D51" i="1"/>
  <c r="C51" i="1"/>
  <c r="B51" i="1"/>
  <c r="AK50" i="1"/>
  <c r="AJ50" i="1"/>
  <c r="AI50" i="1"/>
  <c r="AG50" i="1"/>
  <c r="AH50" i="1" s="1"/>
  <c r="AF50" i="1"/>
  <c r="AD50" i="1"/>
  <c r="AC50" i="1"/>
  <c r="AE50" i="1" s="1"/>
  <c r="AA50" i="1"/>
  <c r="Z50" i="1"/>
  <c r="AB50" i="1" s="1"/>
  <c r="Y50" i="1"/>
  <c r="X50" i="1"/>
  <c r="W50" i="1"/>
  <c r="U50" i="1"/>
  <c r="V50" i="1" s="1"/>
  <c r="T50" i="1"/>
  <c r="R50" i="1"/>
  <c r="Q50" i="1"/>
  <c r="S50" i="1" s="1"/>
  <c r="O50" i="1"/>
  <c r="N50" i="1"/>
  <c r="P50" i="1" s="1"/>
  <c r="M50" i="1"/>
  <c r="L50" i="1"/>
  <c r="K50" i="1"/>
  <c r="I50" i="1"/>
  <c r="J50" i="1" s="1"/>
  <c r="H50" i="1"/>
  <c r="F50" i="1"/>
  <c r="E50" i="1"/>
  <c r="G50" i="1" s="1"/>
  <c r="C50" i="1"/>
  <c r="B50" i="1"/>
  <c r="D50" i="1" s="1"/>
  <c r="AL50" i="1" s="1"/>
  <c r="AJ49" i="1"/>
  <c r="AI49" i="1"/>
  <c r="AK49" i="1" s="1"/>
  <c r="AH49" i="1"/>
  <c r="AG49" i="1"/>
  <c r="AF49" i="1"/>
  <c r="AD49" i="1"/>
  <c r="AE49" i="1" s="1"/>
  <c r="AC49" i="1"/>
  <c r="AA49" i="1"/>
  <c r="Z49" i="1"/>
  <c r="AB49" i="1" s="1"/>
  <c r="X49" i="1"/>
  <c r="W49" i="1"/>
  <c r="Y49" i="1" s="1"/>
  <c r="V49" i="1"/>
  <c r="U49" i="1"/>
  <c r="T49" i="1"/>
  <c r="R49" i="1"/>
  <c r="S49" i="1" s="1"/>
  <c r="Q49" i="1"/>
  <c r="O49" i="1"/>
  <c r="N49" i="1"/>
  <c r="P49" i="1" s="1"/>
  <c r="L49" i="1"/>
  <c r="K49" i="1"/>
  <c r="M49" i="1" s="1"/>
  <c r="J49" i="1"/>
  <c r="I49" i="1"/>
  <c r="H49" i="1"/>
  <c r="F49" i="1"/>
  <c r="G49" i="1" s="1"/>
  <c r="E49" i="1"/>
  <c r="C49" i="1"/>
  <c r="B49" i="1"/>
  <c r="D49" i="1" s="1"/>
  <c r="AJ48" i="1"/>
  <c r="AI48" i="1"/>
  <c r="AK48" i="1" s="1"/>
  <c r="AG48" i="1"/>
  <c r="AF48" i="1"/>
  <c r="AH48" i="1" s="1"/>
  <c r="AD48" i="1"/>
  <c r="AC48" i="1"/>
  <c r="AE48" i="1" s="1"/>
  <c r="AB48" i="1"/>
  <c r="AA48" i="1"/>
  <c r="Z48" i="1"/>
  <c r="X48" i="1"/>
  <c r="W48" i="1"/>
  <c r="Y48" i="1" s="1"/>
  <c r="U48" i="1"/>
  <c r="T48" i="1"/>
  <c r="V48" i="1" s="1"/>
  <c r="R48" i="1"/>
  <c r="Q48" i="1"/>
  <c r="S48" i="1" s="1"/>
  <c r="O48" i="1"/>
  <c r="P48" i="1" s="1"/>
  <c r="N48" i="1"/>
  <c r="L48" i="1"/>
  <c r="K48" i="1"/>
  <c r="M48" i="1" s="1"/>
  <c r="I48" i="1"/>
  <c r="H48" i="1"/>
  <c r="J48" i="1" s="1"/>
  <c r="G48" i="1"/>
  <c r="F48" i="1"/>
  <c r="E48" i="1"/>
  <c r="C48" i="1"/>
  <c r="D48" i="1" s="1"/>
  <c r="AL48" i="1" s="1"/>
  <c r="B48" i="1"/>
  <c r="AJ47" i="1"/>
  <c r="AK47" i="1" s="1"/>
  <c r="AI47" i="1"/>
  <c r="AG47" i="1"/>
  <c r="AF47" i="1"/>
  <c r="AH47" i="1" s="1"/>
  <c r="AD47" i="1"/>
  <c r="AC47" i="1"/>
  <c r="AE47" i="1" s="1"/>
  <c r="AB47" i="1"/>
  <c r="AA47" i="1"/>
  <c r="Z47" i="1"/>
  <c r="X47" i="1"/>
  <c r="Y47" i="1" s="1"/>
  <c r="W47" i="1"/>
  <c r="U47" i="1"/>
  <c r="T47" i="1"/>
  <c r="V47" i="1" s="1"/>
  <c r="R47" i="1"/>
  <c r="Q47" i="1"/>
  <c r="S47" i="1" s="1"/>
  <c r="P47" i="1"/>
  <c r="O47" i="1"/>
  <c r="N47" i="1"/>
  <c r="L47" i="1"/>
  <c r="M47" i="1" s="1"/>
  <c r="K47" i="1"/>
  <c r="I47" i="1"/>
  <c r="H47" i="1"/>
  <c r="J47" i="1" s="1"/>
  <c r="F47" i="1"/>
  <c r="F51" i="1" s="1"/>
  <c r="E47" i="1"/>
  <c r="G47" i="1" s="1"/>
  <c r="D47" i="1"/>
  <c r="C47" i="1"/>
  <c r="B47" i="1"/>
  <c r="AJ46" i="1"/>
  <c r="AK46" i="1" s="1"/>
  <c r="AI46" i="1"/>
  <c r="AG46" i="1"/>
  <c r="AF46" i="1"/>
  <c r="AD46" i="1"/>
  <c r="AC46" i="1"/>
  <c r="AB46" i="1"/>
  <c r="AA46" i="1"/>
  <c r="Z46" i="1"/>
  <c r="X46" i="1"/>
  <c r="Y46" i="1" s="1"/>
  <c r="W46" i="1"/>
  <c r="U46" i="1"/>
  <c r="T46" i="1"/>
  <c r="V46" i="1" s="1"/>
  <c r="R46" i="1"/>
  <c r="Q46" i="1"/>
  <c r="S46" i="1" s="1"/>
  <c r="P46" i="1"/>
  <c r="O46" i="1"/>
  <c r="N46" i="1"/>
  <c r="L46" i="1"/>
  <c r="M46" i="1" s="1"/>
  <c r="K46" i="1"/>
  <c r="I46" i="1"/>
  <c r="H46" i="1"/>
  <c r="J46" i="1" s="1"/>
  <c r="AJ45" i="1"/>
  <c r="AI45" i="1"/>
  <c r="AK45" i="1" s="1"/>
  <c r="AG45" i="1"/>
  <c r="AF45" i="1"/>
  <c r="AH45" i="1" s="1"/>
  <c r="AE45" i="1"/>
  <c r="AD45" i="1"/>
  <c r="AC45" i="1"/>
  <c r="AA45" i="1"/>
  <c r="AB45" i="1" s="1"/>
  <c r="Z45" i="1"/>
  <c r="X45" i="1"/>
  <c r="W45" i="1"/>
  <c r="Y45" i="1" s="1"/>
  <c r="U45" i="1"/>
  <c r="T45" i="1"/>
  <c r="V45" i="1" s="1"/>
  <c r="S45" i="1"/>
  <c r="R45" i="1"/>
  <c r="Q45" i="1"/>
  <c r="O45" i="1"/>
  <c r="P45" i="1" s="1"/>
  <c r="N45" i="1"/>
  <c r="L45" i="1"/>
  <c r="K45" i="1"/>
  <c r="M45" i="1" s="1"/>
  <c r="I45" i="1"/>
  <c r="H45" i="1"/>
  <c r="J45" i="1" s="1"/>
  <c r="E45" i="1"/>
  <c r="C45" i="1"/>
  <c r="D45" i="1" s="1"/>
  <c r="B45" i="1"/>
  <c r="AJ44" i="1"/>
  <c r="AK44" i="1" s="1"/>
  <c r="AI44" i="1"/>
  <c r="AG44" i="1"/>
  <c r="AF44" i="1"/>
  <c r="AH44" i="1" s="1"/>
  <c r="AD44" i="1"/>
  <c r="AC44" i="1"/>
  <c r="AE44" i="1" s="1"/>
  <c r="AB44" i="1"/>
  <c r="AA44" i="1"/>
  <c r="Z44" i="1"/>
  <c r="X44" i="1"/>
  <c r="Y44" i="1" s="1"/>
  <c r="W44" i="1"/>
  <c r="U44" i="1"/>
  <c r="T44" i="1"/>
  <c r="V44" i="1" s="1"/>
  <c r="R44" i="1"/>
  <c r="Q44" i="1"/>
  <c r="S44" i="1" s="1"/>
  <c r="P44" i="1"/>
  <c r="O44" i="1"/>
  <c r="N44" i="1"/>
  <c r="L44" i="1"/>
  <c r="M44" i="1" s="1"/>
  <c r="K44" i="1"/>
  <c r="I44" i="1"/>
  <c r="H44" i="1"/>
  <c r="J44" i="1" s="1"/>
  <c r="F44" i="1"/>
  <c r="E44" i="1"/>
  <c r="G44" i="1" s="1"/>
  <c r="D44" i="1"/>
  <c r="C44" i="1"/>
  <c r="B44" i="1"/>
  <c r="AK43" i="1"/>
  <c r="AJ43" i="1"/>
  <c r="AI43" i="1"/>
  <c r="AG43" i="1"/>
  <c r="AH43" i="1" s="1"/>
  <c r="AF43" i="1"/>
  <c r="AD43" i="1"/>
  <c r="AC43" i="1"/>
  <c r="AE43" i="1" s="1"/>
  <c r="AA43" i="1"/>
  <c r="Z43" i="1"/>
  <c r="AB43" i="1" s="1"/>
  <c r="Y43" i="1"/>
  <c r="X43" i="1"/>
  <c r="W43" i="1"/>
  <c r="U43" i="1"/>
  <c r="V43" i="1" s="1"/>
  <c r="T43" i="1"/>
  <c r="R43" i="1"/>
  <c r="Q43" i="1"/>
  <c r="S43" i="1" s="1"/>
  <c r="O43" i="1"/>
  <c r="N43" i="1"/>
  <c r="P43" i="1" s="1"/>
  <c r="M43" i="1"/>
  <c r="L43" i="1"/>
  <c r="K43" i="1"/>
  <c r="I43" i="1"/>
  <c r="J43" i="1" s="1"/>
  <c r="H43" i="1"/>
  <c r="F43" i="1"/>
  <c r="E43" i="1"/>
  <c r="G43" i="1" s="1"/>
  <c r="C43" i="1"/>
  <c r="B43" i="1"/>
  <c r="D43" i="1" s="1"/>
  <c r="AJ42" i="1"/>
  <c r="AI42" i="1"/>
  <c r="AK42" i="1" s="1"/>
  <c r="AH42" i="1"/>
  <c r="AG42" i="1"/>
  <c r="AF42" i="1"/>
  <c r="AD42" i="1"/>
  <c r="AE42" i="1" s="1"/>
  <c r="AC42" i="1"/>
  <c r="AA42" i="1"/>
  <c r="Z42" i="1"/>
  <c r="AB42" i="1" s="1"/>
  <c r="X42" i="1"/>
  <c r="W42" i="1"/>
  <c r="Y42" i="1" s="1"/>
  <c r="V42" i="1"/>
  <c r="U42" i="1"/>
  <c r="T42" i="1"/>
  <c r="R42" i="1"/>
  <c r="S42" i="1" s="1"/>
  <c r="Q42" i="1"/>
  <c r="O42" i="1"/>
  <c r="N42" i="1"/>
  <c r="P42" i="1" s="1"/>
  <c r="L42" i="1"/>
  <c r="K42" i="1"/>
  <c r="M42" i="1" s="1"/>
  <c r="J42" i="1"/>
  <c r="I42" i="1"/>
  <c r="H42" i="1"/>
  <c r="F42" i="1"/>
  <c r="G42" i="1" s="1"/>
  <c r="E42" i="1"/>
  <c r="C42" i="1"/>
  <c r="B42" i="1"/>
  <c r="D42" i="1" s="1"/>
  <c r="AL42" i="1" s="1"/>
  <c r="AJ41" i="1"/>
  <c r="AI41" i="1"/>
  <c r="AK41" i="1" s="1"/>
  <c r="AG41" i="1"/>
  <c r="AF41" i="1"/>
  <c r="AH41" i="1" s="1"/>
  <c r="AE41" i="1"/>
  <c r="AD41" i="1"/>
  <c r="AC41" i="1"/>
  <c r="AA41" i="1"/>
  <c r="AB41" i="1" s="1"/>
  <c r="Z41" i="1"/>
  <c r="X41" i="1"/>
  <c r="W41" i="1"/>
  <c r="Y41" i="1" s="1"/>
  <c r="U41" i="1"/>
  <c r="T41" i="1"/>
  <c r="V41" i="1" s="1"/>
  <c r="S41" i="1"/>
  <c r="R41" i="1"/>
  <c r="Q41" i="1"/>
  <c r="O41" i="1"/>
  <c r="P41" i="1" s="1"/>
  <c r="N41" i="1"/>
  <c r="L41" i="1"/>
  <c r="K41" i="1"/>
  <c r="M41" i="1" s="1"/>
  <c r="I41" i="1"/>
  <c r="H41" i="1"/>
  <c r="J41" i="1" s="1"/>
  <c r="G41" i="1"/>
  <c r="F41" i="1"/>
  <c r="E41" i="1"/>
  <c r="C41" i="1"/>
  <c r="D41" i="1" s="1"/>
  <c r="B41" i="1"/>
  <c r="AJ40" i="1"/>
  <c r="AK40" i="1" s="1"/>
  <c r="AI40" i="1"/>
  <c r="AG40" i="1"/>
  <c r="AF40" i="1"/>
  <c r="AH40" i="1" s="1"/>
  <c r="AD40" i="1"/>
  <c r="AC40" i="1"/>
  <c r="AE40" i="1" s="1"/>
  <c r="AB40" i="1"/>
  <c r="AA40" i="1"/>
  <c r="Z40" i="1"/>
  <c r="X40" i="1"/>
  <c r="W40" i="1"/>
  <c r="Y40" i="1" s="1"/>
  <c r="U40" i="1"/>
  <c r="T40" i="1"/>
  <c r="V40" i="1" s="1"/>
  <c r="R40" i="1"/>
  <c r="Q40" i="1"/>
  <c r="S40" i="1" s="1"/>
  <c r="P40" i="1"/>
  <c r="O40" i="1"/>
  <c r="N40" i="1"/>
  <c r="L40" i="1"/>
  <c r="K40" i="1"/>
  <c r="M40" i="1" s="1"/>
  <c r="I40" i="1"/>
  <c r="H40" i="1"/>
  <c r="J40" i="1" s="1"/>
  <c r="F40" i="1"/>
  <c r="E40" i="1"/>
  <c r="G40" i="1" s="1"/>
  <c r="D40" i="1"/>
  <c r="AL40" i="1" s="1"/>
  <c r="C40" i="1"/>
  <c r="B40" i="1"/>
  <c r="AK39" i="1"/>
  <c r="AJ39" i="1"/>
  <c r="AI39" i="1"/>
  <c r="AG39" i="1"/>
  <c r="AF39" i="1"/>
  <c r="AH39" i="1" s="1"/>
  <c r="AD39" i="1"/>
  <c r="AC39" i="1"/>
  <c r="AE39" i="1" s="1"/>
  <c r="AA39" i="1"/>
  <c r="Z39" i="1"/>
  <c r="AB39" i="1" s="1"/>
  <c r="Y39" i="1"/>
  <c r="X39" i="1"/>
  <c r="W39" i="1"/>
  <c r="U39" i="1"/>
  <c r="T39" i="1"/>
  <c r="V39" i="1" s="1"/>
  <c r="R39" i="1"/>
  <c r="Q39" i="1"/>
  <c r="S39" i="1" s="1"/>
  <c r="O39" i="1"/>
  <c r="N39" i="1"/>
  <c r="P39" i="1" s="1"/>
  <c r="M39" i="1"/>
  <c r="L39" i="1"/>
  <c r="K39" i="1"/>
  <c r="I39" i="1"/>
  <c r="H39" i="1"/>
  <c r="J39" i="1" s="1"/>
  <c r="F39" i="1"/>
  <c r="F45" i="1" s="1"/>
  <c r="G45" i="1" s="1"/>
  <c r="E39" i="1"/>
  <c r="G39" i="1" s="1"/>
  <c r="C39" i="1"/>
  <c r="B39" i="1"/>
  <c r="D39" i="1" s="1"/>
  <c r="AK38" i="1"/>
  <c r="AJ38" i="1"/>
  <c r="AI38" i="1"/>
  <c r="AG38" i="1"/>
  <c r="AF38" i="1"/>
  <c r="AH38" i="1" s="1"/>
  <c r="AD38" i="1"/>
  <c r="AC38" i="1"/>
  <c r="AE38" i="1" s="1"/>
  <c r="AA38" i="1"/>
  <c r="Z38" i="1"/>
  <c r="AB38" i="1" s="1"/>
  <c r="Y38" i="1"/>
  <c r="X38" i="1"/>
  <c r="W38" i="1"/>
  <c r="U38" i="1"/>
  <c r="T38" i="1"/>
  <c r="V38" i="1" s="1"/>
  <c r="R38" i="1"/>
  <c r="Q38" i="1"/>
  <c r="S38" i="1" s="1"/>
  <c r="O38" i="1"/>
  <c r="N38" i="1"/>
  <c r="P38" i="1" s="1"/>
  <c r="M38" i="1"/>
  <c r="L38" i="1"/>
  <c r="K38" i="1"/>
  <c r="I38" i="1"/>
  <c r="H38" i="1"/>
  <c r="J38" i="1" s="1"/>
  <c r="AJ37" i="1"/>
  <c r="AI37" i="1"/>
  <c r="AK37" i="1" s="1"/>
  <c r="AG37" i="1"/>
  <c r="AF37" i="1"/>
  <c r="AH37" i="1" s="1"/>
  <c r="AD37" i="1"/>
  <c r="AC37" i="1"/>
  <c r="AE37" i="1" s="1"/>
  <c r="AB37" i="1"/>
  <c r="AA37" i="1"/>
  <c r="Z37" i="1"/>
  <c r="X37" i="1"/>
  <c r="W37" i="1"/>
  <c r="Y37" i="1" s="1"/>
  <c r="U37" i="1"/>
  <c r="T37" i="1"/>
  <c r="V37" i="1" s="1"/>
  <c r="R37" i="1"/>
  <c r="Q37" i="1"/>
  <c r="S37" i="1" s="1"/>
  <c r="P37" i="1"/>
  <c r="O37" i="1"/>
  <c r="N37" i="1"/>
  <c r="L37" i="1"/>
  <c r="K37" i="1"/>
  <c r="M37" i="1" s="1"/>
  <c r="I37" i="1"/>
  <c r="H37" i="1"/>
  <c r="J37" i="1" s="1"/>
  <c r="D37" i="1"/>
  <c r="C37" i="1"/>
  <c r="B37" i="1"/>
  <c r="AK36" i="1"/>
  <c r="AJ36" i="1"/>
  <c r="AI36" i="1"/>
  <c r="AG36" i="1"/>
  <c r="AF36" i="1"/>
  <c r="AH36" i="1" s="1"/>
  <c r="AD36" i="1"/>
  <c r="AC36" i="1"/>
  <c r="AE36" i="1" s="1"/>
  <c r="AA36" i="1"/>
  <c r="Z36" i="1"/>
  <c r="AB36" i="1" s="1"/>
  <c r="Y36" i="1"/>
  <c r="X36" i="1"/>
  <c r="W36" i="1"/>
  <c r="U36" i="1"/>
  <c r="T36" i="1"/>
  <c r="V36" i="1" s="1"/>
  <c r="R36" i="1"/>
  <c r="Q36" i="1"/>
  <c r="S36" i="1" s="1"/>
  <c r="O36" i="1"/>
  <c r="N36" i="1"/>
  <c r="P36" i="1" s="1"/>
  <c r="M36" i="1"/>
  <c r="L36" i="1"/>
  <c r="K36" i="1"/>
  <c r="I36" i="1"/>
  <c r="H36" i="1"/>
  <c r="J36" i="1" s="1"/>
  <c r="F36" i="1"/>
  <c r="E36" i="1"/>
  <c r="G36" i="1" s="1"/>
  <c r="C36" i="1"/>
  <c r="B36" i="1"/>
  <c r="D36" i="1" s="1"/>
  <c r="AL36" i="1" s="1"/>
  <c r="AJ35" i="1"/>
  <c r="AI35" i="1"/>
  <c r="AK35" i="1" s="1"/>
  <c r="AH35" i="1"/>
  <c r="AG35" i="1"/>
  <c r="AF35" i="1"/>
  <c r="AD35" i="1"/>
  <c r="AC35" i="1"/>
  <c r="AE35" i="1" s="1"/>
  <c r="AA35" i="1"/>
  <c r="Z35" i="1"/>
  <c r="AB35" i="1" s="1"/>
  <c r="X35" i="1"/>
  <c r="W35" i="1"/>
  <c r="Y35" i="1" s="1"/>
  <c r="V35" i="1"/>
  <c r="U35" i="1"/>
  <c r="T35" i="1"/>
  <c r="R35" i="1"/>
  <c r="Q35" i="1"/>
  <c r="S35" i="1" s="1"/>
  <c r="O35" i="1"/>
  <c r="N35" i="1"/>
  <c r="P35" i="1" s="1"/>
  <c r="L35" i="1"/>
  <c r="K35" i="1"/>
  <c r="M35" i="1" s="1"/>
  <c r="J35" i="1"/>
  <c r="I35" i="1"/>
  <c r="H35" i="1"/>
  <c r="F35" i="1"/>
  <c r="E35" i="1"/>
  <c r="G35" i="1" s="1"/>
  <c r="C35" i="1"/>
  <c r="B35" i="1"/>
  <c r="D35" i="1" s="1"/>
  <c r="AJ34" i="1"/>
  <c r="AI34" i="1"/>
  <c r="AK34" i="1" s="1"/>
  <c r="AG34" i="1"/>
  <c r="AF34" i="1"/>
  <c r="AH34" i="1" s="1"/>
  <c r="AE34" i="1"/>
  <c r="AD34" i="1"/>
  <c r="AC34" i="1"/>
  <c r="AA34" i="1"/>
  <c r="AB34" i="1" s="1"/>
  <c r="Z34" i="1"/>
  <c r="X34" i="1"/>
  <c r="W34" i="1"/>
  <c r="Y34" i="1" s="1"/>
  <c r="U34" i="1"/>
  <c r="T34" i="1"/>
  <c r="V34" i="1" s="1"/>
  <c r="S34" i="1"/>
  <c r="R34" i="1"/>
  <c r="Q34" i="1"/>
  <c r="O34" i="1"/>
  <c r="P34" i="1" s="1"/>
  <c r="N34" i="1"/>
  <c r="L34" i="1"/>
  <c r="K34" i="1"/>
  <c r="M34" i="1" s="1"/>
  <c r="I34" i="1"/>
  <c r="H34" i="1"/>
  <c r="J34" i="1" s="1"/>
  <c r="G34" i="1"/>
  <c r="F34" i="1"/>
  <c r="E34" i="1"/>
  <c r="C34" i="1"/>
  <c r="D34" i="1" s="1"/>
  <c r="B34" i="1"/>
  <c r="AJ33" i="1"/>
  <c r="AK33" i="1" s="1"/>
  <c r="AI33" i="1"/>
  <c r="AG33" i="1"/>
  <c r="AF33" i="1"/>
  <c r="AH33" i="1" s="1"/>
  <c r="AD33" i="1"/>
  <c r="AC33" i="1"/>
  <c r="AE33" i="1" s="1"/>
  <c r="AB33" i="1"/>
  <c r="AA33" i="1"/>
  <c r="Z33" i="1"/>
  <c r="X33" i="1"/>
  <c r="Y33" i="1" s="1"/>
  <c r="W33" i="1"/>
  <c r="U33" i="1"/>
  <c r="T33" i="1"/>
  <c r="V33" i="1" s="1"/>
  <c r="R33" i="1"/>
  <c r="Q33" i="1"/>
  <c r="S33" i="1" s="1"/>
  <c r="P33" i="1"/>
  <c r="O33" i="1"/>
  <c r="N33" i="1"/>
  <c r="L33" i="1"/>
  <c r="M33" i="1" s="1"/>
  <c r="K33" i="1"/>
  <c r="I33" i="1"/>
  <c r="H33" i="1"/>
  <c r="J33" i="1" s="1"/>
  <c r="F33" i="1"/>
  <c r="E33" i="1"/>
  <c r="G33" i="1" s="1"/>
  <c r="D33" i="1"/>
  <c r="C33" i="1"/>
  <c r="B33" i="1"/>
  <c r="AK32" i="1"/>
  <c r="AJ32" i="1"/>
  <c r="AI32" i="1"/>
  <c r="AG32" i="1"/>
  <c r="AF32" i="1"/>
  <c r="AH32" i="1" s="1"/>
  <c r="AD32" i="1"/>
  <c r="AC32" i="1"/>
  <c r="AE32" i="1" s="1"/>
  <c r="AA32" i="1"/>
  <c r="Z32" i="1"/>
  <c r="AB32" i="1" s="1"/>
  <c r="Y32" i="1"/>
  <c r="X32" i="1"/>
  <c r="W32" i="1"/>
  <c r="U32" i="1"/>
  <c r="T32" i="1"/>
  <c r="V32" i="1" s="1"/>
  <c r="R32" i="1"/>
  <c r="Q32" i="1"/>
  <c r="S32" i="1" s="1"/>
  <c r="O32" i="1"/>
  <c r="N32" i="1"/>
  <c r="P32" i="1" s="1"/>
  <c r="M32" i="1"/>
  <c r="L32" i="1"/>
  <c r="K32" i="1"/>
  <c r="I32" i="1"/>
  <c r="H32" i="1"/>
  <c r="J32" i="1" s="1"/>
  <c r="F32" i="1"/>
  <c r="E32" i="1"/>
  <c r="G32" i="1" s="1"/>
  <c r="C32" i="1"/>
  <c r="B32" i="1"/>
  <c r="D32" i="1" s="1"/>
  <c r="AL32" i="1" s="1"/>
  <c r="AJ31" i="1"/>
  <c r="AI31" i="1"/>
  <c r="AK31" i="1" s="1"/>
  <c r="AH31" i="1"/>
  <c r="AG31" i="1"/>
  <c r="AF31" i="1"/>
  <c r="AD31" i="1"/>
  <c r="AC31" i="1"/>
  <c r="AE31" i="1" s="1"/>
  <c r="AA31" i="1"/>
  <c r="Z31" i="1"/>
  <c r="AB31" i="1" s="1"/>
  <c r="X31" i="1"/>
  <c r="W31" i="1"/>
  <c r="Y31" i="1" s="1"/>
  <c r="V31" i="1"/>
  <c r="U31" i="1"/>
  <c r="T31" i="1"/>
  <c r="R31" i="1"/>
  <c r="Q31" i="1"/>
  <c r="S31" i="1" s="1"/>
  <c r="O31" i="1"/>
  <c r="N31" i="1"/>
  <c r="P31" i="1" s="1"/>
  <c r="L31" i="1"/>
  <c r="K31" i="1"/>
  <c r="M31" i="1" s="1"/>
  <c r="J31" i="1"/>
  <c r="I31" i="1"/>
  <c r="H31" i="1"/>
  <c r="F31" i="1"/>
  <c r="E31" i="1"/>
  <c r="G31" i="1" s="1"/>
  <c r="C31" i="1"/>
  <c r="B31" i="1"/>
  <c r="D31" i="1" s="1"/>
  <c r="AJ30" i="1"/>
  <c r="AI30" i="1"/>
  <c r="AK30" i="1" s="1"/>
  <c r="AG30" i="1"/>
  <c r="AF30" i="1"/>
  <c r="AH30" i="1" s="1"/>
  <c r="AE30" i="1"/>
  <c r="AD30" i="1"/>
  <c r="AC30" i="1"/>
  <c r="AA30" i="1"/>
  <c r="Z30" i="1"/>
  <c r="AB30" i="1" s="1"/>
  <c r="X30" i="1"/>
  <c r="W30" i="1"/>
  <c r="Y30" i="1" s="1"/>
  <c r="U30" i="1"/>
  <c r="T30" i="1"/>
  <c r="V30" i="1" s="1"/>
  <c r="S30" i="1"/>
  <c r="R30" i="1"/>
  <c r="Q30" i="1"/>
  <c r="O30" i="1"/>
  <c r="N30" i="1"/>
  <c r="P30" i="1" s="1"/>
  <c r="L30" i="1"/>
  <c r="K30" i="1"/>
  <c r="M30" i="1" s="1"/>
  <c r="I30" i="1"/>
  <c r="H30" i="1"/>
  <c r="J30" i="1" s="1"/>
  <c r="G30" i="1"/>
  <c r="F30" i="1"/>
  <c r="E30" i="1"/>
  <c r="C30" i="1"/>
  <c r="D30" i="1" s="1"/>
  <c r="B30" i="1"/>
  <c r="AJ29" i="1"/>
  <c r="AK29" i="1" s="1"/>
  <c r="AI29" i="1"/>
  <c r="AG29" i="1"/>
  <c r="AF29" i="1"/>
  <c r="AH29" i="1" s="1"/>
  <c r="AD29" i="1"/>
  <c r="AC29" i="1"/>
  <c r="AE29" i="1" s="1"/>
  <c r="AB29" i="1"/>
  <c r="AA29" i="1"/>
  <c r="Z29" i="1"/>
  <c r="X29" i="1"/>
  <c r="Y29" i="1" s="1"/>
  <c r="W29" i="1"/>
  <c r="U29" i="1"/>
  <c r="T29" i="1"/>
  <c r="V29" i="1" s="1"/>
  <c r="R29" i="1"/>
  <c r="Q29" i="1"/>
  <c r="S29" i="1" s="1"/>
  <c r="P29" i="1"/>
  <c r="O29" i="1"/>
  <c r="N29" i="1"/>
  <c r="L29" i="1"/>
  <c r="K29" i="1"/>
  <c r="M29" i="1" s="1"/>
  <c r="I29" i="1"/>
  <c r="H29" i="1"/>
  <c r="J29" i="1" s="1"/>
  <c r="F29" i="1"/>
  <c r="E29" i="1"/>
  <c r="G29" i="1" s="1"/>
  <c r="D29" i="1"/>
  <c r="C29" i="1"/>
  <c r="B29" i="1"/>
  <c r="AK28" i="1"/>
  <c r="AJ28" i="1"/>
  <c r="AI28" i="1"/>
  <c r="AG28" i="1"/>
  <c r="AF28" i="1"/>
  <c r="AH28" i="1" s="1"/>
  <c r="AD28" i="1"/>
  <c r="AC28" i="1"/>
  <c r="AE28" i="1" s="1"/>
  <c r="AA28" i="1"/>
  <c r="Z28" i="1"/>
  <c r="AB28" i="1" s="1"/>
  <c r="Y28" i="1"/>
  <c r="X28" i="1"/>
  <c r="W28" i="1"/>
  <c r="U28" i="1"/>
  <c r="T28" i="1"/>
  <c r="R28" i="1"/>
  <c r="Q28" i="1"/>
  <c r="S28" i="1" s="1"/>
  <c r="O28" i="1"/>
  <c r="N28" i="1"/>
  <c r="P28" i="1" s="1"/>
  <c r="M28" i="1"/>
  <c r="L28" i="1"/>
  <c r="K28" i="1"/>
  <c r="I28" i="1"/>
  <c r="J28" i="1" s="1"/>
  <c r="H28" i="1"/>
  <c r="F28" i="1"/>
  <c r="E28" i="1"/>
  <c r="G28" i="1" s="1"/>
  <c r="C28" i="1"/>
  <c r="B28" i="1"/>
  <c r="D28" i="1" s="1"/>
  <c r="AJ27" i="1"/>
  <c r="AI27" i="1"/>
  <c r="AH27" i="1"/>
  <c r="AG27" i="1"/>
  <c r="AF27" i="1"/>
  <c r="AD27" i="1"/>
  <c r="AE27" i="1" s="1"/>
  <c r="AC27" i="1"/>
  <c r="AA27" i="1"/>
  <c r="Z27" i="1"/>
  <c r="AB27" i="1" s="1"/>
  <c r="X27" i="1"/>
  <c r="W27" i="1"/>
  <c r="U27" i="1"/>
  <c r="T27" i="1"/>
  <c r="V27" i="1" s="1"/>
  <c r="R27" i="1"/>
  <c r="S27" i="1" s="1"/>
  <c r="Q27" i="1"/>
  <c r="P27" i="1"/>
  <c r="O27" i="1"/>
  <c r="N27" i="1"/>
  <c r="L27" i="1"/>
  <c r="K27" i="1"/>
  <c r="J27" i="1"/>
  <c r="I27" i="1"/>
  <c r="H27" i="1"/>
  <c r="F27" i="1"/>
  <c r="G27" i="1" s="1"/>
  <c r="E27" i="1"/>
  <c r="C27" i="1"/>
  <c r="B27" i="1"/>
  <c r="D27" i="1" s="1"/>
  <c r="AK26" i="1"/>
  <c r="AJ26" i="1"/>
  <c r="AI26" i="1"/>
  <c r="AG26" i="1"/>
  <c r="AF26" i="1"/>
  <c r="AH26" i="1" s="1"/>
  <c r="AD26" i="1"/>
  <c r="AC26" i="1"/>
  <c r="AE26" i="1" s="1"/>
  <c r="AA26" i="1"/>
  <c r="AB26" i="1" s="1"/>
  <c r="Z26" i="1"/>
  <c r="X26" i="1"/>
  <c r="W26" i="1"/>
  <c r="Y26" i="1" s="1"/>
  <c r="U26" i="1"/>
  <c r="T26" i="1"/>
  <c r="V26" i="1" s="1"/>
  <c r="S26" i="1"/>
  <c r="R26" i="1"/>
  <c r="Q26" i="1"/>
  <c r="O26" i="1"/>
  <c r="P26" i="1" s="1"/>
  <c r="N26" i="1"/>
  <c r="M26" i="1"/>
  <c r="L26" i="1"/>
  <c r="K26" i="1"/>
  <c r="I26" i="1"/>
  <c r="H26" i="1"/>
  <c r="J26" i="1" s="1"/>
  <c r="F26" i="1"/>
  <c r="E26" i="1"/>
  <c r="G26" i="1" s="1"/>
  <c r="C26" i="1"/>
  <c r="D26" i="1" s="1"/>
  <c r="B26" i="1"/>
  <c r="AJ25" i="1"/>
  <c r="AI25" i="1"/>
  <c r="AK25" i="1" s="1"/>
  <c r="AG25" i="1"/>
  <c r="AF25" i="1"/>
  <c r="AH25" i="1" s="1"/>
  <c r="AD25" i="1"/>
  <c r="AC25" i="1"/>
  <c r="AA25" i="1"/>
  <c r="Z25" i="1"/>
  <c r="AB25" i="1" s="1"/>
  <c r="X25" i="1"/>
  <c r="Y25" i="1" s="1"/>
  <c r="W25" i="1"/>
  <c r="V25" i="1"/>
  <c r="U25" i="1"/>
  <c r="T25" i="1"/>
  <c r="R25" i="1"/>
  <c r="Q25" i="1"/>
  <c r="P25" i="1"/>
  <c r="O25" i="1"/>
  <c r="N25" i="1"/>
  <c r="L25" i="1"/>
  <c r="M25" i="1" s="1"/>
  <c r="K25" i="1"/>
  <c r="I25" i="1"/>
  <c r="H25" i="1"/>
  <c r="J25" i="1" s="1"/>
  <c r="F25" i="1"/>
  <c r="E25" i="1"/>
  <c r="C25" i="1"/>
  <c r="B25" i="1"/>
  <c r="D25" i="1" s="1"/>
  <c r="AJ24" i="1"/>
  <c r="AI24" i="1"/>
  <c r="AK24" i="1" s="1"/>
  <c r="AG24" i="1"/>
  <c r="AH24" i="1" s="1"/>
  <c r="AF24" i="1"/>
  <c r="AD24" i="1"/>
  <c r="AC24" i="1"/>
  <c r="AE24" i="1" s="1"/>
  <c r="AA24" i="1"/>
  <c r="Z24" i="1"/>
  <c r="AB24" i="1" s="1"/>
  <c r="Y24" i="1"/>
  <c r="X24" i="1"/>
  <c r="W24" i="1"/>
  <c r="U24" i="1"/>
  <c r="V24" i="1" s="1"/>
  <c r="T24" i="1"/>
  <c r="S24" i="1"/>
  <c r="R24" i="1"/>
  <c r="Q24" i="1"/>
  <c r="O24" i="1"/>
  <c r="N24" i="1"/>
  <c r="P24" i="1" s="1"/>
  <c r="L24" i="1"/>
  <c r="K24" i="1"/>
  <c r="M24" i="1" s="1"/>
  <c r="I24" i="1"/>
  <c r="H24" i="1"/>
  <c r="F24" i="1"/>
  <c r="E24" i="1"/>
  <c r="G24" i="1" s="1"/>
  <c r="C24" i="1"/>
  <c r="B24" i="1"/>
  <c r="D24" i="1" s="1"/>
  <c r="AJ23" i="1"/>
  <c r="AI23" i="1"/>
  <c r="AG23" i="1"/>
  <c r="AF23" i="1"/>
  <c r="AH23" i="1" s="1"/>
  <c r="AD23" i="1"/>
  <c r="AC23" i="1"/>
  <c r="AE23" i="1" s="1"/>
  <c r="AA23" i="1"/>
  <c r="AB23" i="1" s="1"/>
  <c r="Z23" i="1"/>
  <c r="X23" i="1"/>
  <c r="W23" i="1"/>
  <c r="Y23" i="1" s="1"/>
  <c r="U23" i="1"/>
  <c r="T23" i="1"/>
  <c r="V23" i="1" s="1"/>
  <c r="S23" i="1"/>
  <c r="R23" i="1"/>
  <c r="Q23" i="1"/>
  <c r="O23" i="1"/>
  <c r="P23" i="1" s="1"/>
  <c r="N23" i="1"/>
  <c r="L23" i="1"/>
  <c r="K23" i="1"/>
  <c r="M23" i="1" s="1"/>
  <c r="I23" i="1"/>
  <c r="H23" i="1"/>
  <c r="J23" i="1" s="1"/>
  <c r="G23" i="1"/>
  <c r="F23" i="1"/>
  <c r="E23" i="1"/>
  <c r="C23" i="1"/>
  <c r="D23" i="1" s="1"/>
  <c r="B23" i="1"/>
  <c r="AJ22" i="1"/>
  <c r="AK22" i="1" s="1"/>
  <c r="AI22" i="1"/>
  <c r="AG22" i="1"/>
  <c r="AF22" i="1"/>
  <c r="AH22" i="1" s="1"/>
  <c r="AD22" i="1"/>
  <c r="AC22" i="1"/>
  <c r="AE22" i="1" s="1"/>
  <c r="AB22" i="1"/>
  <c r="AA22" i="1"/>
  <c r="Z22" i="1"/>
  <c r="X22" i="1"/>
  <c r="Y22" i="1" s="1"/>
  <c r="W22" i="1"/>
  <c r="U22" i="1"/>
  <c r="T22" i="1"/>
  <c r="V22" i="1" s="1"/>
  <c r="R22" i="1"/>
  <c r="Q22" i="1"/>
  <c r="S22" i="1" s="1"/>
  <c r="P22" i="1"/>
  <c r="O22" i="1"/>
  <c r="N22" i="1"/>
  <c r="L22" i="1"/>
  <c r="M22" i="1" s="1"/>
  <c r="K22" i="1"/>
  <c r="I22" i="1"/>
  <c r="H22" i="1"/>
  <c r="J22" i="1" s="1"/>
  <c r="F22" i="1"/>
  <c r="E22" i="1"/>
  <c r="G22" i="1" s="1"/>
  <c r="D22" i="1"/>
  <c r="C22" i="1"/>
  <c r="B22" i="1"/>
  <c r="AK21" i="1"/>
  <c r="AJ21" i="1"/>
  <c r="AI21" i="1"/>
  <c r="AG21" i="1"/>
  <c r="AH21" i="1" s="1"/>
  <c r="AF21" i="1"/>
  <c r="AD21" i="1"/>
  <c r="AC21" i="1"/>
  <c r="AE21" i="1" s="1"/>
  <c r="AA21" i="1"/>
  <c r="Z21" i="1"/>
  <c r="AB21" i="1" s="1"/>
  <c r="Y21" i="1"/>
  <c r="X21" i="1"/>
  <c r="W21" i="1"/>
  <c r="U21" i="1"/>
  <c r="V21" i="1" s="1"/>
  <c r="T21" i="1"/>
  <c r="R21" i="1"/>
  <c r="Q21" i="1"/>
  <c r="S21" i="1" s="1"/>
  <c r="O21" i="1"/>
  <c r="N21" i="1"/>
  <c r="P21" i="1" s="1"/>
  <c r="M21" i="1"/>
  <c r="L21" i="1"/>
  <c r="K21" i="1"/>
  <c r="I21" i="1"/>
  <c r="J21" i="1" s="1"/>
  <c r="H21" i="1"/>
  <c r="F21" i="1"/>
  <c r="E21" i="1"/>
  <c r="E37" i="1" s="1"/>
  <c r="C21" i="1"/>
  <c r="B21" i="1"/>
  <c r="D21" i="1" s="1"/>
  <c r="AK20" i="1"/>
  <c r="AJ20" i="1"/>
  <c r="AI20" i="1"/>
  <c r="AG20" i="1"/>
  <c r="AH20" i="1" s="1"/>
  <c r="AF20" i="1"/>
  <c r="AD20" i="1"/>
  <c r="AC20" i="1"/>
  <c r="AE20" i="1" s="1"/>
  <c r="AA20" i="1"/>
  <c r="Z20" i="1"/>
  <c r="AB20" i="1" s="1"/>
  <c r="Y20" i="1"/>
  <c r="X20" i="1"/>
  <c r="W20" i="1"/>
  <c r="U20" i="1"/>
  <c r="V20" i="1" s="1"/>
  <c r="T20" i="1"/>
  <c r="R20" i="1"/>
  <c r="Q20" i="1"/>
  <c r="S20" i="1" s="1"/>
  <c r="O20" i="1"/>
  <c r="N20" i="1"/>
  <c r="P20" i="1" s="1"/>
  <c r="M20" i="1"/>
  <c r="L20" i="1"/>
  <c r="K20" i="1"/>
  <c r="I20" i="1"/>
  <c r="J20" i="1" s="1"/>
  <c r="H20" i="1"/>
  <c r="AJ19" i="1"/>
  <c r="AK19" i="1" s="1"/>
  <c r="AI19" i="1"/>
  <c r="AG19" i="1"/>
  <c r="AF19" i="1"/>
  <c r="AH19" i="1" s="1"/>
  <c r="AD19" i="1"/>
  <c r="AC19" i="1"/>
  <c r="AE19" i="1" s="1"/>
  <c r="AB19" i="1"/>
  <c r="AA19" i="1"/>
  <c r="Z19" i="1"/>
  <c r="X19" i="1"/>
  <c r="Y19" i="1" s="1"/>
  <c r="W19" i="1"/>
  <c r="U19" i="1"/>
  <c r="T19" i="1"/>
  <c r="V19" i="1" s="1"/>
  <c r="V71" i="1" s="1"/>
  <c r="R19" i="1"/>
  <c r="Q19" i="1"/>
  <c r="S19" i="1" s="1"/>
  <c r="S71" i="1" s="1"/>
  <c r="P19" i="1"/>
  <c r="P71" i="1" s="1"/>
  <c r="O19" i="1"/>
  <c r="N19" i="1"/>
  <c r="L19" i="1"/>
  <c r="L71" i="1" s="1"/>
  <c r="K19" i="1"/>
  <c r="K71" i="1" s="1"/>
  <c r="I19" i="1"/>
  <c r="I71" i="1" s="1"/>
  <c r="H19" i="1"/>
  <c r="J19" i="1" s="1"/>
  <c r="E19" i="1"/>
  <c r="D19" i="1"/>
  <c r="C19" i="1"/>
  <c r="C71" i="1" s="1"/>
  <c r="B19" i="1"/>
  <c r="B71" i="1" s="1"/>
  <c r="AK18" i="1"/>
  <c r="AJ18" i="1"/>
  <c r="AI18" i="1"/>
  <c r="AG18" i="1"/>
  <c r="AH18" i="1" s="1"/>
  <c r="AF18" i="1"/>
  <c r="AD18" i="1"/>
  <c r="AC18" i="1"/>
  <c r="AE18" i="1" s="1"/>
  <c r="AA18" i="1"/>
  <c r="Z18" i="1"/>
  <c r="AB18" i="1" s="1"/>
  <c r="Y18" i="1"/>
  <c r="X18" i="1"/>
  <c r="W18" i="1"/>
  <c r="U18" i="1"/>
  <c r="V18" i="1" s="1"/>
  <c r="T18" i="1"/>
  <c r="R18" i="1"/>
  <c r="Q18" i="1"/>
  <c r="S18" i="1" s="1"/>
  <c r="O18" i="1"/>
  <c r="N18" i="1"/>
  <c r="P18" i="1" s="1"/>
  <c r="M18" i="1"/>
  <c r="L18" i="1"/>
  <c r="K18" i="1"/>
  <c r="I18" i="1"/>
  <c r="J18" i="1" s="1"/>
  <c r="H18" i="1"/>
  <c r="F18" i="1"/>
  <c r="E18" i="1"/>
  <c r="G18" i="1" s="1"/>
  <c r="C18" i="1"/>
  <c r="B18" i="1"/>
  <c r="D18" i="1" s="1"/>
  <c r="AL18" i="1" s="1"/>
  <c r="AJ17" i="1"/>
  <c r="AI17" i="1"/>
  <c r="AK17" i="1" s="1"/>
  <c r="AH17" i="1"/>
  <c r="AG17" i="1"/>
  <c r="AF17" i="1"/>
  <c r="AD17" i="1"/>
  <c r="AE17" i="1" s="1"/>
  <c r="AC17" i="1"/>
  <c r="AA17" i="1"/>
  <c r="Z17" i="1"/>
  <c r="AB17" i="1" s="1"/>
  <c r="X17" i="1"/>
  <c r="W17" i="1"/>
  <c r="Y17" i="1" s="1"/>
  <c r="V17" i="1"/>
  <c r="U17" i="1"/>
  <c r="T17" i="1"/>
  <c r="R17" i="1"/>
  <c r="S17" i="1" s="1"/>
  <c r="Q17" i="1"/>
  <c r="O17" i="1"/>
  <c r="N17" i="1"/>
  <c r="P17" i="1" s="1"/>
  <c r="L17" i="1"/>
  <c r="K17" i="1"/>
  <c r="M17" i="1" s="1"/>
  <c r="J17" i="1"/>
  <c r="I17" i="1"/>
  <c r="H17" i="1"/>
  <c r="F17" i="1"/>
  <c r="G17" i="1" s="1"/>
  <c r="E17" i="1"/>
  <c r="C17" i="1"/>
  <c r="B17" i="1"/>
  <c r="D17" i="1" s="1"/>
  <c r="AJ16" i="1"/>
  <c r="AI16" i="1"/>
  <c r="AK16" i="1" s="1"/>
  <c r="AG16" i="1"/>
  <c r="AF16" i="1"/>
  <c r="AH16" i="1" s="1"/>
  <c r="AE16" i="1"/>
  <c r="AD16" i="1"/>
  <c r="AC16" i="1"/>
  <c r="AA16" i="1"/>
  <c r="AB16" i="1" s="1"/>
  <c r="Z16" i="1"/>
  <c r="X16" i="1"/>
  <c r="W16" i="1"/>
  <c r="Y16" i="1" s="1"/>
  <c r="U16" i="1"/>
  <c r="T16" i="1"/>
  <c r="V16" i="1" s="1"/>
  <c r="S16" i="1"/>
  <c r="R16" i="1"/>
  <c r="Q16" i="1"/>
  <c r="O16" i="1"/>
  <c r="N16" i="1"/>
  <c r="P16" i="1" s="1"/>
  <c r="L16" i="1"/>
  <c r="K16" i="1"/>
  <c r="M16" i="1" s="1"/>
  <c r="I16" i="1"/>
  <c r="H16" i="1"/>
  <c r="J16" i="1" s="1"/>
  <c r="G16" i="1"/>
  <c r="F16" i="1"/>
  <c r="E16" i="1"/>
  <c r="C16" i="1"/>
  <c r="B16" i="1"/>
  <c r="D16" i="1" s="1"/>
  <c r="AL16" i="1" s="1"/>
  <c r="AJ15" i="1"/>
  <c r="AI15" i="1"/>
  <c r="AK15" i="1" s="1"/>
  <c r="AG15" i="1"/>
  <c r="AF15" i="1"/>
  <c r="AH15" i="1" s="1"/>
  <c r="AD15" i="1"/>
  <c r="AE15" i="1" s="1"/>
  <c r="AC15" i="1"/>
  <c r="AB15" i="1"/>
  <c r="AA15" i="1"/>
  <c r="Z15" i="1"/>
  <c r="X15" i="1"/>
  <c r="W15" i="1"/>
  <c r="Y15" i="1" s="1"/>
  <c r="U15" i="1"/>
  <c r="T15" i="1"/>
  <c r="V15" i="1" s="1"/>
  <c r="R15" i="1"/>
  <c r="S15" i="1" s="1"/>
  <c r="Q15" i="1"/>
  <c r="P15" i="1"/>
  <c r="O15" i="1"/>
  <c r="N15" i="1"/>
  <c r="L15" i="1"/>
  <c r="K15" i="1"/>
  <c r="M15" i="1" s="1"/>
  <c r="I15" i="1"/>
  <c r="H15" i="1"/>
  <c r="J15" i="1" s="1"/>
  <c r="F15" i="1"/>
  <c r="E15" i="1"/>
  <c r="G15" i="1" s="1"/>
  <c r="D15" i="1"/>
  <c r="C15" i="1"/>
  <c r="B15" i="1"/>
  <c r="AK14" i="1"/>
  <c r="AJ14" i="1"/>
  <c r="AI14" i="1"/>
  <c r="AG14" i="1"/>
  <c r="AF14" i="1"/>
  <c r="AH14" i="1" s="1"/>
  <c r="AD14" i="1"/>
  <c r="AC14" i="1"/>
  <c r="AE14" i="1" s="1"/>
  <c r="AA14" i="1"/>
  <c r="AB14" i="1" s="1"/>
  <c r="Z14" i="1"/>
  <c r="Y14" i="1"/>
  <c r="X14" i="1"/>
  <c r="W14" i="1"/>
  <c r="U14" i="1"/>
  <c r="T14" i="1"/>
  <c r="V14" i="1" s="1"/>
  <c r="R14" i="1"/>
  <c r="Q14" i="1"/>
  <c r="S14" i="1" s="1"/>
  <c r="O14" i="1"/>
  <c r="N14" i="1"/>
  <c r="P14" i="1" s="1"/>
  <c r="M14" i="1"/>
  <c r="L14" i="1"/>
  <c r="K14" i="1"/>
  <c r="I14" i="1"/>
  <c r="H14" i="1"/>
  <c r="J14" i="1" s="1"/>
  <c r="F14" i="1"/>
  <c r="E14" i="1"/>
  <c r="G14" i="1" s="1"/>
  <c r="C14" i="1"/>
  <c r="B14" i="1"/>
  <c r="D14" i="1" s="1"/>
  <c r="AL14" i="1" s="1"/>
  <c r="AJ13" i="1"/>
  <c r="AI13" i="1"/>
  <c r="AK13" i="1" s="1"/>
  <c r="AH13" i="1"/>
  <c r="AG13" i="1"/>
  <c r="AF13" i="1"/>
  <c r="AD13" i="1"/>
  <c r="AC13" i="1"/>
  <c r="AE13" i="1" s="1"/>
  <c r="AA13" i="1"/>
  <c r="Z13" i="1"/>
  <c r="AB13" i="1" s="1"/>
  <c r="X13" i="1"/>
  <c r="W13" i="1"/>
  <c r="Y13" i="1" s="1"/>
  <c r="V13" i="1"/>
  <c r="U13" i="1"/>
  <c r="T13" i="1"/>
  <c r="R13" i="1"/>
  <c r="Q13" i="1"/>
  <c r="S13" i="1" s="1"/>
  <c r="O13" i="1"/>
  <c r="N13" i="1"/>
  <c r="P13" i="1" s="1"/>
  <c r="L13" i="1"/>
  <c r="K13" i="1"/>
  <c r="M13" i="1" s="1"/>
  <c r="J13" i="1"/>
  <c r="I13" i="1"/>
  <c r="H13" i="1"/>
  <c r="F13" i="1"/>
  <c r="E13" i="1"/>
  <c r="G13" i="1" s="1"/>
  <c r="C13" i="1"/>
  <c r="B13" i="1"/>
  <c r="D13" i="1" s="1"/>
  <c r="AJ12" i="1"/>
  <c r="AI12" i="1"/>
  <c r="AK12" i="1" s="1"/>
  <c r="AG12" i="1"/>
  <c r="AF12" i="1"/>
  <c r="AH12" i="1" s="1"/>
  <c r="AE12" i="1"/>
  <c r="AD12" i="1"/>
  <c r="AC12" i="1"/>
  <c r="AA12" i="1"/>
  <c r="Z12" i="1"/>
  <c r="AB12" i="1" s="1"/>
  <c r="X12" i="1"/>
  <c r="W12" i="1"/>
  <c r="Y12" i="1" s="1"/>
  <c r="U12" i="1"/>
  <c r="T12" i="1"/>
  <c r="V12" i="1" s="1"/>
  <c r="S12" i="1"/>
  <c r="R12" i="1"/>
  <c r="Q12" i="1"/>
  <c r="O12" i="1"/>
  <c r="N12" i="1"/>
  <c r="P12" i="1" s="1"/>
  <c r="L12" i="1"/>
  <c r="K12" i="1"/>
  <c r="M12" i="1" s="1"/>
  <c r="I12" i="1"/>
  <c r="H12" i="1"/>
  <c r="J12" i="1" s="1"/>
  <c r="G12" i="1"/>
  <c r="F12" i="1"/>
  <c r="E12" i="1"/>
  <c r="C12" i="1"/>
  <c r="B12" i="1"/>
  <c r="D12" i="1" s="1"/>
  <c r="AJ11" i="1"/>
  <c r="AI11" i="1"/>
  <c r="AK11" i="1" s="1"/>
  <c r="AG11" i="1"/>
  <c r="AF11" i="1"/>
  <c r="AH11" i="1" s="1"/>
  <c r="AD11" i="1"/>
  <c r="AE11" i="1" s="1"/>
  <c r="AC11" i="1"/>
  <c r="AB11" i="1"/>
  <c r="AA11" i="1"/>
  <c r="Z11" i="1"/>
  <c r="X11" i="1"/>
  <c r="W11" i="1"/>
  <c r="Y11" i="1" s="1"/>
  <c r="U11" i="1"/>
  <c r="T11" i="1"/>
  <c r="V11" i="1" s="1"/>
  <c r="R11" i="1"/>
  <c r="S11" i="1" s="1"/>
  <c r="Q11" i="1"/>
  <c r="P11" i="1"/>
  <c r="O11" i="1"/>
  <c r="N11" i="1"/>
  <c r="L11" i="1"/>
  <c r="K11" i="1"/>
  <c r="M11" i="1" s="1"/>
  <c r="I11" i="1"/>
  <c r="H11" i="1"/>
  <c r="J11" i="1" s="1"/>
  <c r="F11" i="1"/>
  <c r="G11" i="1" s="1"/>
  <c r="E11" i="1"/>
  <c r="D11" i="1"/>
  <c r="C11" i="1"/>
  <c r="B11" i="1"/>
  <c r="AK10" i="1"/>
  <c r="AJ10" i="1"/>
  <c r="AI10" i="1"/>
  <c r="AG10" i="1"/>
  <c r="AF10" i="1"/>
  <c r="AH10" i="1" s="1"/>
  <c r="AD10" i="1"/>
  <c r="AC10" i="1"/>
  <c r="AE10" i="1" s="1"/>
  <c r="AA10" i="1"/>
  <c r="AB10" i="1" s="1"/>
  <c r="Z10" i="1"/>
  <c r="Y10" i="1"/>
  <c r="X10" i="1"/>
  <c r="W10" i="1"/>
  <c r="U10" i="1"/>
  <c r="T10" i="1"/>
  <c r="V10" i="1" s="1"/>
  <c r="R10" i="1"/>
  <c r="Q10" i="1"/>
  <c r="S10" i="1" s="1"/>
  <c r="O10" i="1"/>
  <c r="P10" i="1" s="1"/>
  <c r="N10" i="1"/>
  <c r="M10" i="1"/>
  <c r="L10" i="1"/>
  <c r="K10" i="1"/>
  <c r="I10" i="1"/>
  <c r="H10" i="1"/>
  <c r="J10" i="1" s="1"/>
  <c r="F10" i="1"/>
  <c r="E10" i="1"/>
  <c r="G10" i="1" s="1"/>
  <c r="C10" i="1"/>
  <c r="D10" i="1" s="1"/>
  <c r="B10" i="1"/>
  <c r="AJ9" i="1"/>
  <c r="AK9" i="1" s="1"/>
  <c r="AI9" i="1"/>
  <c r="AH9" i="1"/>
  <c r="AG9" i="1"/>
  <c r="AF9" i="1"/>
  <c r="AD9" i="1"/>
  <c r="AC9" i="1"/>
  <c r="AE9" i="1" s="1"/>
  <c r="AA9" i="1"/>
  <c r="Z9" i="1"/>
  <c r="AB9" i="1" s="1"/>
  <c r="X9" i="1"/>
  <c r="Y9" i="1" s="1"/>
  <c r="W9" i="1"/>
  <c r="V9" i="1"/>
  <c r="U9" i="1"/>
  <c r="T9" i="1"/>
  <c r="R9" i="1"/>
  <c r="Q9" i="1"/>
  <c r="S9" i="1" s="1"/>
  <c r="O9" i="1"/>
  <c r="N9" i="1"/>
  <c r="P9" i="1" s="1"/>
  <c r="L9" i="1"/>
  <c r="M9" i="1" s="1"/>
  <c r="K9" i="1"/>
  <c r="J9" i="1"/>
  <c r="I9" i="1"/>
  <c r="H9" i="1"/>
  <c r="F9" i="1"/>
  <c r="E9" i="1"/>
  <c r="G9" i="1" s="1"/>
  <c r="C9" i="1"/>
  <c r="B9" i="1"/>
  <c r="D9" i="1" s="1"/>
  <c r="AJ8" i="1"/>
  <c r="AI8" i="1"/>
  <c r="AK8" i="1" s="1"/>
  <c r="AG8" i="1"/>
  <c r="AH8" i="1" s="1"/>
  <c r="AF8" i="1"/>
  <c r="AE8" i="1"/>
  <c r="AD8" i="1"/>
  <c r="AC8" i="1"/>
  <c r="AA8" i="1"/>
  <c r="Z8" i="1"/>
  <c r="AB8" i="1" s="1"/>
  <c r="X8" i="1"/>
  <c r="W8" i="1"/>
  <c r="Y8" i="1" s="1"/>
  <c r="U8" i="1"/>
  <c r="V8" i="1" s="1"/>
  <c r="T8" i="1"/>
  <c r="S8" i="1"/>
  <c r="R8" i="1"/>
  <c r="Q8" i="1"/>
  <c r="O8" i="1"/>
  <c r="N8" i="1"/>
  <c r="P8" i="1" s="1"/>
  <c r="L8" i="1"/>
  <c r="K8" i="1"/>
  <c r="M8" i="1" s="1"/>
  <c r="I8" i="1"/>
  <c r="J8" i="1" s="1"/>
  <c r="H8" i="1"/>
  <c r="G8" i="1"/>
  <c r="F8" i="1"/>
  <c r="E8" i="1"/>
  <c r="C8" i="1"/>
  <c r="B8" i="1"/>
  <c r="D8" i="1" s="1"/>
  <c r="AJ7" i="1"/>
  <c r="AI7" i="1"/>
  <c r="AK7" i="1" s="1"/>
  <c r="AG7" i="1"/>
  <c r="AF7" i="1"/>
  <c r="AH7" i="1" s="1"/>
  <c r="AD7" i="1"/>
  <c r="AE7" i="1" s="1"/>
  <c r="AC7" i="1"/>
  <c r="AB7" i="1"/>
  <c r="AA7" i="1"/>
  <c r="Z7" i="1"/>
  <c r="X7" i="1"/>
  <c r="W7" i="1"/>
  <c r="Y7" i="1" s="1"/>
  <c r="U7" i="1"/>
  <c r="T7" i="1"/>
  <c r="V7" i="1" s="1"/>
  <c r="R7" i="1"/>
  <c r="S7" i="1" s="1"/>
  <c r="Q7" i="1"/>
  <c r="P7" i="1"/>
  <c r="O7" i="1"/>
  <c r="N7" i="1"/>
  <c r="L7" i="1"/>
  <c r="K7" i="1"/>
  <c r="M7" i="1" s="1"/>
  <c r="I7" i="1"/>
  <c r="H7" i="1"/>
  <c r="J7" i="1" s="1"/>
  <c r="F7" i="1"/>
  <c r="G7" i="1" s="1"/>
  <c r="E7" i="1"/>
  <c r="D7" i="1"/>
  <c r="C7" i="1"/>
  <c r="B7" i="1"/>
  <c r="AL7" i="1" l="1"/>
  <c r="AL9" i="1"/>
  <c r="AL10" i="1"/>
  <c r="AL11" i="1"/>
  <c r="AL13" i="1"/>
  <c r="AL15" i="1"/>
  <c r="AL17" i="1"/>
  <c r="AL22" i="1"/>
  <c r="AL8" i="1"/>
  <c r="AL12" i="1"/>
  <c r="E71" i="1"/>
  <c r="M19" i="1"/>
  <c r="M71" i="1" s="1"/>
  <c r="F37" i="1"/>
  <c r="G37" i="1" s="1"/>
  <c r="AL37" i="1" s="1"/>
  <c r="S25" i="1"/>
  <c r="M27" i="1"/>
  <c r="AL27" i="1" s="1"/>
  <c r="AK27" i="1"/>
  <c r="V28" i="1"/>
  <c r="AL28" i="1" s="1"/>
  <c r="AL29" i="1"/>
  <c r="AL31" i="1"/>
  <c r="AL33" i="1"/>
  <c r="AL35" i="1"/>
  <c r="F19" i="1"/>
  <c r="F71" i="1" s="1"/>
  <c r="G21" i="1"/>
  <c r="AL21" i="1" s="1"/>
  <c r="AL24" i="1"/>
  <c r="AL41" i="1"/>
  <c r="AL45" i="1"/>
  <c r="AK23" i="1"/>
  <c r="AL23" i="1" s="1"/>
  <c r="J24" i="1"/>
  <c r="G25" i="1"/>
  <c r="AL25" i="1" s="1"/>
  <c r="AE25" i="1"/>
  <c r="Y27" i="1"/>
  <c r="AL30" i="1"/>
  <c r="AL34" i="1"/>
  <c r="AL39" i="1"/>
  <c r="AL43" i="1"/>
  <c r="H71" i="1"/>
  <c r="AL26" i="1"/>
  <c r="AL44" i="1"/>
  <c r="AE46" i="1"/>
  <c r="AL49" i="1"/>
  <c r="AL54" i="1"/>
  <c r="AL56" i="1"/>
  <c r="AL58" i="1"/>
  <c r="AL60" i="1"/>
  <c r="AL62" i="1"/>
  <c r="AL64" i="1"/>
  <c r="AL47" i="1"/>
  <c r="G51" i="1"/>
  <c r="AL51" i="1" s="1"/>
  <c r="AL55" i="1"/>
  <c r="D70" i="1"/>
  <c r="AL70" i="1" s="1"/>
  <c r="AL69" i="1"/>
  <c r="AH46" i="1"/>
  <c r="AL59" i="1"/>
  <c r="AL63" i="1"/>
  <c r="AL61" i="1"/>
  <c r="G67" i="1"/>
  <c r="AL67" i="1" s="1"/>
  <c r="H70" i="1"/>
  <c r="J70" i="1" s="1"/>
  <c r="J71" i="1" s="1"/>
  <c r="M67" i="1"/>
  <c r="D71" i="1" l="1"/>
  <c r="G19" i="1"/>
  <c r="G71" i="1" l="1"/>
  <c r="AL71" i="1" s="1"/>
  <c r="AL19" i="1"/>
</calcChain>
</file>

<file path=xl/sharedStrings.xml><?xml version="1.0" encoding="utf-8"?>
<sst xmlns="http://schemas.openxmlformats.org/spreadsheetml/2006/main" count="79" uniqueCount="41">
  <si>
    <t>СВОД ПО ПОСТАВКЕ  КОММУНАЛЬНОГО РЕСУРСА ЭЛЕКТРОЭНЕРГИЯ</t>
  </si>
  <si>
    <t>Электроэнергия</t>
  </si>
  <si>
    <t>ДОМА</t>
  </si>
  <si>
    <t>Предъявлено по нормативу (деньги)</t>
  </si>
  <si>
    <t>Предъявлено нерасп. Объем (деньги)</t>
  </si>
  <si>
    <t>Итого предъявлено за январь</t>
  </si>
  <si>
    <t>Итого предъявлено за февраль</t>
  </si>
  <si>
    <t>Итого предъявлено за март</t>
  </si>
  <si>
    <t>Итого предъявлено за апрель</t>
  </si>
  <si>
    <t>Итого предъявлено за май</t>
  </si>
  <si>
    <t>Итого предъявлено за июнь</t>
  </si>
  <si>
    <t>Итого предъявлено за июль</t>
  </si>
  <si>
    <t>Итого предъявлено за август</t>
  </si>
  <si>
    <t>Итого предъявлено за сентябрь</t>
  </si>
  <si>
    <t>Итого предъявлено за октябрь</t>
  </si>
  <si>
    <t>Итого предъявлено за ноябрь</t>
  </si>
  <si>
    <t>Итого предъявлено за декабрь</t>
  </si>
  <si>
    <t>увеличение</t>
  </si>
  <si>
    <t>м-н ЛЕНИНГРАДСКИЙ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</si>
  <si>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</si>
  <si>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</si>
  <si>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</si>
  <si>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</si>
  <si>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</si>
  <si>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</si>
  <si>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</si>
  <si>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</si>
  <si>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</si>
  <si>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</si>
  <si>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</si>
  <si>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</si>
  <si>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7а</t>
  </si>
  <si>
    <t>ИТОГО</t>
  </si>
  <si>
    <t>м-н Олимпийский</t>
  </si>
  <si>
    <t>м-н СТРОИТЕЛЕЙ</t>
  </si>
  <si>
    <t>34а</t>
  </si>
  <si>
    <t>м-н МИРНЫЙ</t>
  </si>
  <si>
    <t>м-н ЮБИЛЕЙНЫЙ</t>
  </si>
  <si>
    <t>66а</t>
  </si>
  <si>
    <t>м-н Молодежный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</si>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</sst>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indexed="8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Border="1"/>
    <xf numFmtId="0" fontId="4" fillId="2" borderId="0" xfId="0" applyFont="1" applyFill="1" applyBorder="1" applyAlignment="1"/>
    <xf numFmtId="0" fontId="4" fillId="0" borderId="0" xfId="0" applyFont="1"/>
    <xf numFmtId="0" fontId="0" fillId="0" borderId="1" xfId="0" applyBorder="1"/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4" fillId="0" borderId="2" xfId="0" applyFont="1" applyBorder="1"/>
    <xf numFmtId="0" fontId="0" fillId="0" borderId="4" xfId="0" applyBorder="1"/>
    <xf numFmtId="0" fontId="6" fillId="0" borderId="5" xfId="0" applyFont="1" applyBorder="1" applyAlignment="1">
      <alignment vertical="center" textRotation="90" wrapText="1"/>
    </xf>
    <xf numFmtId="0" fontId="6" fillId="0" borderId="6" xfId="0" applyFont="1" applyBorder="1" applyAlignment="1">
      <alignment vertical="center" textRotation="90" wrapText="1"/>
    </xf>
    <xf numFmtId="4" fontId="7" fillId="3" borderId="7" xfId="0" applyNumberFormat="1" applyFont="1" applyFill="1" applyBorder="1" applyAlignment="1">
      <alignment vertical="center" textRotation="90" wrapText="1"/>
    </xf>
    <xf numFmtId="4" fontId="7" fillId="3" borderId="6" xfId="0" applyNumberFormat="1" applyFont="1" applyFill="1" applyBorder="1" applyAlignment="1">
      <alignment vertical="center" textRotation="90" wrapText="1"/>
    </xf>
    <xf numFmtId="0" fontId="0" fillId="0" borderId="4" xfId="0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vertical="center" textRotation="90" wrapText="1"/>
    </xf>
    <xf numFmtId="4" fontId="7" fillId="3" borderId="4" xfId="0" applyNumberFormat="1" applyFont="1" applyFill="1" applyBorder="1" applyAlignment="1">
      <alignment vertical="center" textRotation="90" wrapText="1"/>
    </xf>
    <xf numFmtId="49" fontId="8" fillId="0" borderId="1" xfId="0" applyNumberFormat="1" applyFont="1" applyBorder="1" applyAlignment="1"/>
    <xf numFmtId="49" fontId="9" fillId="2" borderId="1" xfId="0" applyNumberFormat="1" applyFont="1" applyFill="1" applyBorder="1" applyAlignment="1">
      <alignment horizontal="center"/>
    </xf>
    <xf numFmtId="49" fontId="9" fillId="2" borderId="2" xfId="0" applyNumberFormat="1" applyFont="1" applyFill="1" applyBorder="1" applyAlignment="1">
      <alignment horizontal="center"/>
    </xf>
    <xf numFmtId="49" fontId="9" fillId="2" borderId="3" xfId="0" applyNumberFormat="1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4" fontId="10" fillId="4" borderId="1" xfId="0" applyNumberFormat="1" applyFont="1" applyFill="1" applyBorder="1"/>
    <xf numFmtId="4" fontId="7" fillId="3" borderId="4" xfId="0" applyNumberFormat="1" applyFont="1" applyFill="1" applyBorder="1"/>
    <xf numFmtId="2" fontId="0" fillId="0" borderId="4" xfId="0" applyNumberFormat="1" applyBorder="1"/>
    <xf numFmtId="0" fontId="6" fillId="0" borderId="4" xfId="0" applyFont="1" applyBorder="1" applyAlignment="1">
      <alignment horizontal="center"/>
    </xf>
    <xf numFmtId="4" fontId="7" fillId="4" borderId="1" xfId="0" applyNumberFormat="1" applyFont="1" applyFill="1" applyBorder="1"/>
    <xf numFmtId="0" fontId="1" fillId="0" borderId="0" xfId="0" applyFont="1"/>
    <xf numFmtId="4" fontId="7" fillId="5" borderId="1" xfId="0" applyNumberFormat="1" applyFont="1" applyFill="1" applyBorder="1"/>
    <xf numFmtId="4" fontId="7" fillId="6" borderId="1" xfId="0" applyNumberFormat="1" applyFont="1" applyFill="1" applyBorder="1"/>
    <xf numFmtId="4" fontId="7" fillId="6" borderId="4" xfId="0" applyNumberFormat="1" applyFont="1" applyFill="1" applyBorder="1"/>
    <xf numFmtId="4" fontId="7" fillId="5" borderId="4" xfId="0" applyNumberFormat="1" applyFont="1" applyFill="1" applyBorder="1"/>
    <xf numFmtId="4" fontId="10" fillId="5" borderId="1" xfId="0" applyNumberFormat="1" applyFont="1" applyFill="1" applyBorder="1"/>
    <xf numFmtId="0" fontId="11" fillId="7" borderId="4" xfId="0" applyFont="1" applyFill="1" applyBorder="1"/>
    <xf numFmtId="4" fontId="11" fillId="7" borderId="4" xfId="0" applyNumberFormat="1" applyFont="1" applyFill="1" applyBorder="1"/>
    <xf numFmtId="4" fontId="10" fillId="8" borderId="1" xfId="0" applyNumberFormat="1" applyFont="1" applyFill="1" applyBorder="1"/>
    <xf numFmtId="4" fontId="11" fillId="8" borderId="4" xfId="0" applyNumberFormat="1" applyFont="1" applyFill="1" applyBorder="1"/>
    <xf numFmtId="4" fontId="7" fillId="8" borderId="4" xfId="0" applyNumberFormat="1" applyFont="1" applyFill="1" applyBorder="1"/>
    <xf numFmtId="0" fontId="2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\&#1086;&#1073;&#1084;&#1077;&#1085;%20&#1085;&#1086;&#1074;&#1072;&#1103;\&#1090;&#1072;&#1073;&#1083;&#1080;&#1094;&#1099;\&#1054;&#1044;&#1053;%20&#1069;&#1083;&#1077;&#1082;&#1090;&#1088;&#1086;&#1101;&#1085;&#1077;&#1088;&#1075;&#1080;&#1103;%20&#8470;2%20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 17"/>
      <sheetName val="февр 17"/>
      <sheetName val="март 17"/>
      <sheetName val="апр 17 "/>
      <sheetName val="май 17 "/>
      <sheetName val="июнь 17"/>
      <sheetName val="июль 17 "/>
      <sheetName val="август 17  "/>
      <sheetName val="сентябрь 17"/>
      <sheetName val="октябрь 17"/>
      <sheetName val="ноябрь 17"/>
      <sheetName val="декабрь 17"/>
      <sheetName val="Деньги (М.А.)"/>
    </sheetNames>
    <sheetDataSet>
      <sheetData sheetId="0">
        <row r="7">
          <cell r="G7">
            <v>1772.2472299999997</v>
          </cell>
          <cell r="H7">
            <v>20403.782769999998</v>
          </cell>
        </row>
        <row r="8">
          <cell r="G8">
            <v>2017.8143700000001</v>
          </cell>
          <cell r="H8">
            <v>6308.6356300000007</v>
          </cell>
        </row>
        <row r="9">
          <cell r="G9">
            <v>1846.0157299999996</v>
          </cell>
          <cell r="H9">
            <v>10459.344270000001</v>
          </cell>
        </row>
        <row r="10">
          <cell r="G10">
            <v>2214.3664399999998</v>
          </cell>
          <cell r="H10">
            <v>2495.9335600000004</v>
          </cell>
        </row>
        <row r="11">
          <cell r="G11">
            <v>509.49443999999994</v>
          </cell>
          <cell r="H11">
            <v>1993.08556</v>
          </cell>
        </row>
        <row r="12">
          <cell r="G12">
            <v>2961.7233099999999</v>
          </cell>
          <cell r="H12">
            <v>1843.6366899999998</v>
          </cell>
        </row>
        <row r="13">
          <cell r="G13">
            <v>1201.5157200000001</v>
          </cell>
          <cell r="H13">
            <v>2395.2342799999997</v>
          </cell>
        </row>
        <row r="14">
          <cell r="G14">
            <v>2036.5712599999999</v>
          </cell>
          <cell r="H14">
            <v>3246.0187400000004</v>
          </cell>
        </row>
        <row r="15">
          <cell r="G15">
            <v>2017.7513200000003</v>
          </cell>
          <cell r="H15">
            <v>-1689.8613200000004</v>
          </cell>
        </row>
        <row r="16">
          <cell r="G16">
            <v>1846.17966</v>
          </cell>
          <cell r="H16">
            <v>7814.0003400000005</v>
          </cell>
        </row>
        <row r="17">
          <cell r="G17">
            <v>1403.7325899999998</v>
          </cell>
          <cell r="H17">
            <v>3807.0874100000001</v>
          </cell>
        </row>
        <row r="18">
          <cell r="G18">
            <v>470.97088999999994</v>
          </cell>
          <cell r="H18">
            <v>4027.8591099999999</v>
          </cell>
        </row>
        <row r="19">
          <cell r="G19">
            <v>20298.382960000003</v>
          </cell>
          <cell r="H19">
            <v>63104.757039999982</v>
          </cell>
        </row>
        <row r="21">
          <cell r="G21">
            <v>1219.6391999999998</v>
          </cell>
          <cell r="H21">
            <v>-1219.6391999999998</v>
          </cell>
        </row>
        <row r="22">
          <cell r="G22">
            <v>271.95986999999997</v>
          </cell>
          <cell r="H22">
            <v>664.09013000000004</v>
          </cell>
        </row>
        <row r="23">
          <cell r="G23">
            <v>271.95986999999997</v>
          </cell>
          <cell r="H23">
            <v>-188.53986999999995</v>
          </cell>
        </row>
        <row r="24">
          <cell r="G24">
            <v>271.95986999999997</v>
          </cell>
          <cell r="H24">
            <v>1266.4501300000002</v>
          </cell>
        </row>
        <row r="25">
          <cell r="G25">
            <v>1603.8911199999998</v>
          </cell>
          <cell r="H25">
            <v>4002.6788799999999</v>
          </cell>
        </row>
        <row r="26">
          <cell r="G26">
            <v>2053.0593199999998</v>
          </cell>
          <cell r="H26">
            <v>5165.6406800000004</v>
          </cell>
        </row>
        <row r="27">
          <cell r="G27">
            <v>1312.5875100000001</v>
          </cell>
          <cell r="H27">
            <v>-1312.5875100000001</v>
          </cell>
        </row>
        <row r="28">
          <cell r="G28">
            <v>590.80371999999988</v>
          </cell>
          <cell r="H28">
            <v>-590.80371999999988</v>
          </cell>
        </row>
        <row r="29">
          <cell r="G29">
            <v>1941.7508499999999</v>
          </cell>
          <cell r="H29">
            <v>-1941.7508499999999</v>
          </cell>
        </row>
        <row r="30">
          <cell r="G30">
            <v>1587.1702600000001</v>
          </cell>
          <cell r="H30">
            <v>-1587.1702600000001</v>
          </cell>
        </row>
        <row r="31">
          <cell r="G31">
            <v>1737.3301399999998</v>
          </cell>
          <cell r="H31">
            <v>1161.9898600000004</v>
          </cell>
        </row>
        <row r="32">
          <cell r="G32">
            <v>788.01150999999993</v>
          </cell>
          <cell r="H32">
            <v>-788.01150999999993</v>
          </cell>
        </row>
        <row r="33">
          <cell r="G33">
            <v>2121.2541999999999</v>
          </cell>
          <cell r="H33">
            <v>6208.095800000001</v>
          </cell>
        </row>
        <row r="34">
          <cell r="G34">
            <v>1703.3966299999997</v>
          </cell>
          <cell r="H34">
            <v>1968.0233700000003</v>
          </cell>
        </row>
        <row r="35">
          <cell r="G35">
            <v>403.26780000000002</v>
          </cell>
          <cell r="H35">
            <v>2811.3022000000001</v>
          </cell>
        </row>
        <row r="36">
          <cell r="G36">
            <v>837.35443999999995</v>
          </cell>
          <cell r="H36">
            <v>1394.60556</v>
          </cell>
        </row>
        <row r="37">
          <cell r="G37">
            <v>18715.39631</v>
          </cell>
          <cell r="H37">
            <v>17014.37369</v>
          </cell>
        </row>
        <row r="39">
          <cell r="G39">
            <v>3891.9213000000004</v>
          </cell>
          <cell r="H39">
            <v>10144.878699999999</v>
          </cell>
        </row>
        <row r="40">
          <cell r="G40">
            <v>1724.5435999999997</v>
          </cell>
          <cell r="H40">
            <v>-959.22359999999969</v>
          </cell>
        </row>
        <row r="41">
          <cell r="G41">
            <v>3397.1213900000002</v>
          </cell>
          <cell r="H41">
            <v>-448.34139000000005</v>
          </cell>
        </row>
        <row r="42">
          <cell r="G42">
            <v>2920.7408099999998</v>
          </cell>
          <cell r="H42">
            <v>-1624.8308099999997</v>
          </cell>
        </row>
        <row r="43">
          <cell r="G43">
            <v>1510.1231599999999</v>
          </cell>
          <cell r="H43">
            <v>-839.86315999999988</v>
          </cell>
        </row>
        <row r="44">
          <cell r="G44">
            <v>1067.6760899999999</v>
          </cell>
          <cell r="H44">
            <v>605.56391000000008</v>
          </cell>
        </row>
        <row r="45">
          <cell r="G45">
            <v>14512.126349999999</v>
          </cell>
          <cell r="H45">
            <v>6878.1836500000009</v>
          </cell>
        </row>
        <row r="47">
          <cell r="G47">
            <v>3620.5579799999996</v>
          </cell>
          <cell r="H47">
            <v>-2014.2479799999996</v>
          </cell>
        </row>
        <row r="48">
          <cell r="G48">
            <v>1613.2351299999998</v>
          </cell>
          <cell r="H48">
            <v>-897.37512999999979</v>
          </cell>
        </row>
        <row r="49">
          <cell r="G49">
            <v>1741.59232</v>
          </cell>
          <cell r="H49">
            <v>-968.50231999999994</v>
          </cell>
        </row>
        <row r="50">
          <cell r="G50">
            <v>942.59749999999997</v>
          </cell>
          <cell r="H50">
            <v>-524.53749999999991</v>
          </cell>
        </row>
        <row r="51">
          <cell r="G51">
            <v>7917.9829299999992</v>
          </cell>
          <cell r="H51">
            <v>-4404.6629299999995</v>
          </cell>
        </row>
        <row r="53">
          <cell r="G53">
            <v>1249.9662499999999</v>
          </cell>
          <cell r="H53">
            <v>-695.12624999999991</v>
          </cell>
        </row>
        <row r="54">
          <cell r="G54">
            <v>1017.3495800000001</v>
          </cell>
          <cell r="H54">
            <v>-1017.3495800000001</v>
          </cell>
        </row>
        <row r="55">
          <cell r="G55">
            <v>2365.1801000000005</v>
          </cell>
          <cell r="H55">
            <v>-1019.7901000000004</v>
          </cell>
        </row>
        <row r="56">
          <cell r="G56">
            <v>1595.6771600000002</v>
          </cell>
          <cell r="H56">
            <v>-687.75716000000023</v>
          </cell>
        </row>
        <row r="57">
          <cell r="G57">
            <v>2051.5849199999998</v>
          </cell>
          <cell r="H57">
            <v>-884.68491999999969</v>
          </cell>
        </row>
        <row r="58">
          <cell r="G58">
            <v>1683.4330600000003</v>
          </cell>
          <cell r="H58">
            <v>3836.8069399999995</v>
          </cell>
        </row>
        <row r="59">
          <cell r="G59">
            <v>1887.4919600000001</v>
          </cell>
          <cell r="H59">
            <v>3314.5980399999999</v>
          </cell>
        </row>
        <row r="60">
          <cell r="G60">
            <v>1628.2420000000002</v>
          </cell>
          <cell r="H60">
            <v>-701.89200000000017</v>
          </cell>
        </row>
        <row r="61">
          <cell r="G61">
            <v>2535.1774500000001</v>
          </cell>
          <cell r="H61">
            <v>-1409.9874500000001</v>
          </cell>
        </row>
        <row r="62">
          <cell r="G62">
            <v>1155.0507799999998</v>
          </cell>
          <cell r="H62">
            <v>-1155.0507799999998</v>
          </cell>
        </row>
        <row r="63">
          <cell r="G63">
            <v>1128.8219799999999</v>
          </cell>
          <cell r="H63">
            <v>-1128.8219799999999</v>
          </cell>
        </row>
        <row r="64">
          <cell r="G64">
            <v>3829.4047999999998</v>
          </cell>
          <cell r="H64">
            <v>-2202.7248</v>
          </cell>
        </row>
        <row r="65">
          <cell r="G65">
            <v>22127.380040000004</v>
          </cell>
          <cell r="H65">
            <v>-3751.780040000001</v>
          </cell>
        </row>
        <row r="67">
          <cell r="G67">
            <v>991.77649999999994</v>
          </cell>
          <cell r="H67">
            <v>2975.5035000000003</v>
          </cell>
        </row>
        <row r="68">
          <cell r="G68">
            <v>1101.7735299999999</v>
          </cell>
          <cell r="H68">
            <v>2171.9664699999998</v>
          </cell>
        </row>
        <row r="69">
          <cell r="G69">
            <v>1130.9530699999998</v>
          </cell>
          <cell r="H69">
            <v>6270.1169300000001</v>
          </cell>
        </row>
        <row r="70">
          <cell r="G70">
            <v>3224.5030999999999</v>
          </cell>
        </row>
      </sheetData>
      <sheetData sheetId="1">
        <row r="7">
          <cell r="G7">
            <v>1772.2472299999997</v>
          </cell>
          <cell r="H7">
            <v>4710.2227700000003</v>
          </cell>
        </row>
        <row r="8">
          <cell r="G8">
            <v>2017.8143700000001</v>
          </cell>
          <cell r="H8">
            <v>-651.09437000000003</v>
          </cell>
        </row>
        <row r="9">
          <cell r="G9">
            <v>1846.0157299999996</v>
          </cell>
          <cell r="H9">
            <v>-1846.0157299999996</v>
          </cell>
        </row>
        <row r="10">
          <cell r="G10">
            <v>2214.3664399999998</v>
          </cell>
          <cell r="H10">
            <v>-206.46643999999969</v>
          </cell>
        </row>
        <row r="11">
          <cell r="G11">
            <v>509.49443999999994</v>
          </cell>
          <cell r="H11">
            <v>-340.71443999999997</v>
          </cell>
        </row>
        <row r="12">
          <cell r="G12">
            <v>2961.7233099999999</v>
          </cell>
          <cell r="H12">
            <v>-527.0333099999998</v>
          </cell>
        </row>
        <row r="13">
          <cell r="G13">
            <v>1201.5157200000001</v>
          </cell>
          <cell r="H13">
            <v>1918.9642799999999</v>
          </cell>
        </row>
        <row r="14">
          <cell r="G14">
            <v>2036.5712599999999</v>
          </cell>
          <cell r="H14">
            <v>684.26874000000021</v>
          </cell>
        </row>
        <row r="15">
          <cell r="G15">
            <v>2017.7513200000003</v>
          </cell>
          <cell r="H15">
            <v>-989.55132000000026</v>
          </cell>
        </row>
        <row r="16">
          <cell r="G16">
            <v>1846.17966</v>
          </cell>
          <cell r="H16">
            <v>-1576.5196599999999</v>
          </cell>
        </row>
        <row r="17">
          <cell r="G17">
            <v>1403.7325899999998</v>
          </cell>
          <cell r="H17">
            <v>2481.0974100000003</v>
          </cell>
        </row>
        <row r="18">
          <cell r="G18">
            <v>470.97088999999994</v>
          </cell>
          <cell r="H18">
            <v>-470.97088999999994</v>
          </cell>
        </row>
        <row r="19">
          <cell r="G19">
            <v>20298.382960000003</v>
          </cell>
        </row>
        <row r="21">
          <cell r="G21">
            <v>1219.6391999999998</v>
          </cell>
          <cell r="H21">
            <v>-1219.6391999999998</v>
          </cell>
        </row>
        <row r="22">
          <cell r="G22">
            <v>271.95986999999997</v>
          </cell>
          <cell r="H22">
            <v>-271.95986999999997</v>
          </cell>
        </row>
        <row r="23">
          <cell r="G23">
            <v>271.95986999999997</v>
          </cell>
          <cell r="H23">
            <v>125.75013000000001</v>
          </cell>
        </row>
        <row r="24">
          <cell r="G24">
            <v>271.95986999999997</v>
          </cell>
          <cell r="H24">
            <v>548.64013</v>
          </cell>
        </row>
        <row r="25">
          <cell r="G25">
            <v>1603.8911199999998</v>
          </cell>
          <cell r="H25">
            <v>5293.7588799999994</v>
          </cell>
        </row>
        <row r="26">
          <cell r="G26">
            <v>2053.0593199999998</v>
          </cell>
          <cell r="H26">
            <v>2735.81068</v>
          </cell>
        </row>
        <row r="27">
          <cell r="G27">
            <v>1312.5875100000001</v>
          </cell>
          <cell r="H27">
            <v>3413.2324899999994</v>
          </cell>
        </row>
        <row r="28">
          <cell r="G28">
            <v>590.80371999999988</v>
          </cell>
          <cell r="H28">
            <v>7241.9062800000002</v>
          </cell>
        </row>
        <row r="29">
          <cell r="G29">
            <v>1941.7508499999999</v>
          </cell>
          <cell r="H29">
            <v>2920.8391500000002</v>
          </cell>
        </row>
        <row r="30">
          <cell r="G30">
            <v>1587.1702600000001</v>
          </cell>
          <cell r="H30">
            <v>3713.8497400000006</v>
          </cell>
        </row>
        <row r="31">
          <cell r="G31">
            <v>1737.3301399999998</v>
          </cell>
          <cell r="H31">
            <v>1032.9798600000001</v>
          </cell>
        </row>
        <row r="32">
          <cell r="G32">
            <v>788.01150999999993</v>
          </cell>
          <cell r="H32">
            <v>4368.4784899999995</v>
          </cell>
        </row>
        <row r="33">
          <cell r="G33">
            <v>2121.2541999999999</v>
          </cell>
          <cell r="H33">
            <v>392.96579999999994</v>
          </cell>
        </row>
        <row r="34">
          <cell r="G34">
            <v>1703.3966299999997</v>
          </cell>
          <cell r="H34">
            <v>4930.4133700000002</v>
          </cell>
        </row>
        <row r="35">
          <cell r="G35">
            <v>403.26780000000002</v>
          </cell>
          <cell r="H35">
            <v>280.57220000000001</v>
          </cell>
        </row>
        <row r="36">
          <cell r="G36">
            <v>837.35443999999995</v>
          </cell>
          <cell r="H36">
            <v>-837.35443999999995</v>
          </cell>
        </row>
        <row r="39">
          <cell r="G39">
            <v>3891.9213000000004</v>
          </cell>
          <cell r="H39">
            <v>13931.748699999998</v>
          </cell>
        </row>
        <row r="40">
          <cell r="G40">
            <v>1724.5435999999997</v>
          </cell>
          <cell r="H40">
            <v>-959.22359999999969</v>
          </cell>
        </row>
        <row r="41">
          <cell r="G41">
            <v>3397.1213900000002</v>
          </cell>
          <cell r="H41">
            <v>11327.418610000001</v>
          </cell>
        </row>
        <row r="42">
          <cell r="G42">
            <v>2920.7408099999998</v>
          </cell>
          <cell r="H42">
            <v>-1624.8308099999997</v>
          </cell>
        </row>
        <row r="43">
          <cell r="G43">
            <v>1510.1231599999999</v>
          </cell>
          <cell r="H43">
            <v>-839.86315999999988</v>
          </cell>
        </row>
        <row r="44">
          <cell r="G44">
            <v>1067.6760899999999</v>
          </cell>
          <cell r="H44">
            <v>850.98391000000015</v>
          </cell>
        </row>
        <row r="45">
          <cell r="G45">
            <v>14512.126349999999</v>
          </cell>
        </row>
        <row r="47">
          <cell r="G47">
            <v>3620.5579799999996</v>
          </cell>
          <cell r="H47">
            <v>-2014.2479799999996</v>
          </cell>
        </row>
        <row r="48">
          <cell r="G48">
            <v>1613.2351299999998</v>
          </cell>
          <cell r="H48">
            <v>-897.37512999999979</v>
          </cell>
        </row>
        <row r="49">
          <cell r="G49">
            <v>1741.59232</v>
          </cell>
          <cell r="H49">
            <v>-968.50231999999994</v>
          </cell>
        </row>
        <row r="50">
          <cell r="G50">
            <v>942.59749999999997</v>
          </cell>
          <cell r="H50">
            <v>-524.53749999999991</v>
          </cell>
        </row>
        <row r="51">
          <cell r="G51">
            <v>7917.9829299999992</v>
          </cell>
        </row>
        <row r="53">
          <cell r="G53">
            <v>1249.9662499999999</v>
          </cell>
          <cell r="H53">
            <v>-695.12624999999991</v>
          </cell>
        </row>
        <row r="54">
          <cell r="G54">
            <v>1017.3495800000001</v>
          </cell>
          <cell r="H54">
            <v>-1017.3495800000001</v>
          </cell>
        </row>
        <row r="55">
          <cell r="G55">
            <v>2365.1801000000005</v>
          </cell>
          <cell r="H55">
            <v>-1019.7901000000004</v>
          </cell>
        </row>
        <row r="56">
          <cell r="G56">
            <v>1595.6771600000002</v>
          </cell>
          <cell r="H56">
            <v>-688.47716000000014</v>
          </cell>
        </row>
        <row r="57">
          <cell r="G57">
            <v>2051.5849199999998</v>
          </cell>
          <cell r="H57">
            <v>-884.68491999999969</v>
          </cell>
        </row>
        <row r="58">
          <cell r="G58">
            <v>1683.4330600000003</v>
          </cell>
          <cell r="H58">
            <v>-1110.1630600000003</v>
          </cell>
        </row>
        <row r="59">
          <cell r="G59">
            <v>1887.4919600000001</v>
          </cell>
          <cell r="H59">
            <v>1460.92804</v>
          </cell>
        </row>
        <row r="60">
          <cell r="G60">
            <v>1628.2420000000002</v>
          </cell>
          <cell r="H60">
            <v>-701.89200000000017</v>
          </cell>
        </row>
        <row r="61">
          <cell r="G61">
            <v>2535.1774500000001</v>
          </cell>
          <cell r="H61">
            <v>-1409.9874500000001</v>
          </cell>
        </row>
        <row r="62">
          <cell r="G62">
            <v>1155.0507799999998</v>
          </cell>
          <cell r="H62">
            <v>-1155.0507799999998</v>
          </cell>
        </row>
        <row r="63">
          <cell r="G63">
            <v>1128.8219799999999</v>
          </cell>
          <cell r="H63">
            <v>-1128.8219799999999</v>
          </cell>
        </row>
        <row r="64">
          <cell r="G64">
            <v>3829.4047999999998</v>
          </cell>
          <cell r="H64">
            <v>-2129.9647999999997</v>
          </cell>
        </row>
        <row r="65">
          <cell r="G65">
            <v>22127.380040000004</v>
          </cell>
        </row>
        <row r="67">
          <cell r="G67">
            <v>991.77649999999994</v>
          </cell>
          <cell r="H67">
            <v>4637.1035000000002</v>
          </cell>
        </row>
        <row r="68">
          <cell r="G68">
            <v>1101.7735299999999</v>
          </cell>
          <cell r="H68">
            <v>77.746470000000045</v>
          </cell>
        </row>
        <row r="69">
          <cell r="G69">
            <v>1130.9530699999998</v>
          </cell>
          <cell r="H69">
            <v>1943.9369300000001</v>
          </cell>
        </row>
      </sheetData>
      <sheetData sheetId="2">
        <row r="7">
          <cell r="H7">
            <v>1040.7327700000003</v>
          </cell>
          <cell r="J7">
            <v>1772.2472299999997</v>
          </cell>
        </row>
        <row r="8">
          <cell r="H8">
            <v>535.22562999999991</v>
          </cell>
          <cell r="J8">
            <v>2017.8143700000001</v>
          </cell>
        </row>
        <row r="9">
          <cell r="H9">
            <v>-1846.0157299999996</v>
          </cell>
          <cell r="J9">
            <v>1846.0157299999996</v>
          </cell>
        </row>
        <row r="10">
          <cell r="H10">
            <v>715.99356000000034</v>
          </cell>
          <cell r="J10">
            <v>2214.3664399999998</v>
          </cell>
        </row>
        <row r="11">
          <cell r="H11">
            <v>479.90556000000004</v>
          </cell>
          <cell r="J11">
            <v>509.49443999999994</v>
          </cell>
        </row>
        <row r="12">
          <cell r="H12">
            <v>2086.1266900000005</v>
          </cell>
          <cell r="J12">
            <v>2961.7233099999999</v>
          </cell>
        </row>
        <row r="13">
          <cell r="H13">
            <v>594.91427999999996</v>
          </cell>
          <cell r="J13">
            <v>1201.5157200000001</v>
          </cell>
        </row>
        <row r="14">
          <cell r="H14">
            <v>1413.69874</v>
          </cell>
          <cell r="J14">
            <v>2036.5712599999999</v>
          </cell>
        </row>
        <row r="15">
          <cell r="H15">
            <v>-2017.7513200000003</v>
          </cell>
          <cell r="J15">
            <v>2017.7513200000003</v>
          </cell>
        </row>
        <row r="16">
          <cell r="H16">
            <v>1763.1603400000001</v>
          </cell>
          <cell r="J16">
            <v>1846.17966</v>
          </cell>
        </row>
        <row r="17">
          <cell r="H17">
            <v>2436.4774100000004</v>
          </cell>
          <cell r="J17">
            <v>1403.7325899999998</v>
          </cell>
        </row>
        <row r="18">
          <cell r="H18">
            <v>56.699110000000019</v>
          </cell>
          <cell r="J18">
            <v>470.97088999999994</v>
          </cell>
        </row>
        <row r="19">
          <cell r="H19">
            <v>7259.1670400000021</v>
          </cell>
          <cell r="J19">
            <v>20298.382960000003</v>
          </cell>
        </row>
        <row r="20">
          <cell r="J20">
            <v>0</v>
          </cell>
        </row>
        <row r="21">
          <cell r="H21">
            <v>-1219.6391999999998</v>
          </cell>
          <cell r="J21">
            <v>1219.6391999999998</v>
          </cell>
        </row>
        <row r="22">
          <cell r="H22">
            <v>-271.95986999999997</v>
          </cell>
          <cell r="J22">
            <v>271.95986999999997</v>
          </cell>
        </row>
        <row r="23">
          <cell r="H23">
            <v>553.50013000000013</v>
          </cell>
          <cell r="J23">
            <v>271.95986999999997</v>
          </cell>
        </row>
        <row r="24">
          <cell r="H24">
            <v>242.14013000000006</v>
          </cell>
          <cell r="J24">
            <v>271.95986999999997</v>
          </cell>
        </row>
        <row r="25">
          <cell r="H25">
            <v>1729.9788800000001</v>
          </cell>
          <cell r="J25">
            <v>1603.8911199999998</v>
          </cell>
        </row>
        <row r="26">
          <cell r="H26">
            <v>777.39067999999997</v>
          </cell>
          <cell r="J26">
            <v>2053.0593199999998</v>
          </cell>
        </row>
        <row r="27">
          <cell r="H27">
            <v>-946.88751000000002</v>
          </cell>
          <cell r="J27">
            <v>1312.5875100000001</v>
          </cell>
        </row>
        <row r="28">
          <cell r="H28">
            <v>-590.80371999999988</v>
          </cell>
          <cell r="J28">
            <v>590.80371999999988</v>
          </cell>
        </row>
        <row r="29">
          <cell r="H29">
            <v>1925.6291500000002</v>
          </cell>
          <cell r="J29">
            <v>1941.7508499999999</v>
          </cell>
        </row>
        <row r="30">
          <cell r="H30">
            <v>-67.19026000000008</v>
          </cell>
          <cell r="J30">
            <v>1587.1702600000001</v>
          </cell>
        </row>
        <row r="31">
          <cell r="H31">
            <v>-1660.7001399999999</v>
          </cell>
          <cell r="J31">
            <v>1737.3301399999998</v>
          </cell>
        </row>
        <row r="32">
          <cell r="H32">
            <v>-788.01150999999993</v>
          </cell>
          <cell r="J32">
            <v>788.01150999999993</v>
          </cell>
        </row>
        <row r="33">
          <cell r="H33">
            <v>-863.17419999999993</v>
          </cell>
          <cell r="J33">
            <v>2121.2541999999999</v>
          </cell>
        </row>
        <row r="34">
          <cell r="H34">
            <v>-1703.3966299999997</v>
          </cell>
          <cell r="J34">
            <v>1703.3966299999997</v>
          </cell>
        </row>
        <row r="35">
          <cell r="H35">
            <v>137.99219999999997</v>
          </cell>
          <cell r="J35">
            <v>403.26780000000002</v>
          </cell>
        </row>
        <row r="36">
          <cell r="H36">
            <v>30.795560000000023</v>
          </cell>
          <cell r="J36">
            <v>837.35443999999995</v>
          </cell>
        </row>
        <row r="37">
          <cell r="H37">
            <v>-2714.3363099999983</v>
          </cell>
          <cell r="J37">
            <v>18715.39631</v>
          </cell>
        </row>
        <row r="38">
          <cell r="J38">
            <v>0</v>
          </cell>
        </row>
        <row r="39">
          <cell r="H39">
            <v>-317.49130000000059</v>
          </cell>
          <cell r="J39">
            <v>3891.9213000000004</v>
          </cell>
        </row>
        <row r="40">
          <cell r="H40">
            <v>-959.22359999999969</v>
          </cell>
          <cell r="J40">
            <v>1724.5435999999997</v>
          </cell>
        </row>
        <row r="41">
          <cell r="H41">
            <v>-2519.2813900000001</v>
          </cell>
          <cell r="J41">
            <v>3397.1213900000002</v>
          </cell>
        </row>
        <row r="42">
          <cell r="H42">
            <v>-1624.8308099999997</v>
          </cell>
          <cell r="J42">
            <v>2920.7408099999998</v>
          </cell>
        </row>
        <row r="43">
          <cell r="H43">
            <v>-839.86315999999988</v>
          </cell>
          <cell r="J43">
            <v>1510.1231599999999</v>
          </cell>
        </row>
        <row r="44">
          <cell r="H44">
            <v>-1067.6760899999999</v>
          </cell>
          <cell r="J44">
            <v>1067.6760899999999</v>
          </cell>
        </row>
        <row r="45">
          <cell r="H45">
            <v>-7328.3663500000002</v>
          </cell>
          <cell r="J45">
            <v>14512.126349999999</v>
          </cell>
        </row>
        <row r="46">
          <cell r="J46">
            <v>0</v>
          </cell>
        </row>
        <row r="47">
          <cell r="H47">
            <v>-2014.2479799999996</v>
          </cell>
          <cell r="J47">
            <v>3620.5579799999996</v>
          </cell>
        </row>
        <row r="48">
          <cell r="H48">
            <v>-897.37512999999979</v>
          </cell>
          <cell r="J48">
            <v>1613.2351299999998</v>
          </cell>
        </row>
        <row r="49">
          <cell r="H49">
            <v>-968.50231999999994</v>
          </cell>
          <cell r="J49">
            <v>1741.59232</v>
          </cell>
        </row>
        <row r="50">
          <cell r="H50">
            <v>-524.53749999999991</v>
          </cell>
          <cell r="J50">
            <v>942.59749999999997</v>
          </cell>
        </row>
        <row r="51">
          <cell r="H51">
            <v>-4404.6629299999995</v>
          </cell>
          <cell r="J51">
            <v>7917.9829299999992</v>
          </cell>
        </row>
        <row r="52">
          <cell r="J52">
            <v>0</v>
          </cell>
        </row>
        <row r="53">
          <cell r="H53">
            <v>-695.12624999999991</v>
          </cell>
          <cell r="J53">
            <v>1249.9662499999999</v>
          </cell>
        </row>
        <row r="54">
          <cell r="H54">
            <v>-1017.3495800000001</v>
          </cell>
          <cell r="J54">
            <v>1017.3495800000001</v>
          </cell>
        </row>
        <row r="55">
          <cell r="H55">
            <v>-1019.7901000000004</v>
          </cell>
          <cell r="J55">
            <v>2365.1801000000005</v>
          </cell>
        </row>
        <row r="56">
          <cell r="H56">
            <v>-687.75716000000023</v>
          </cell>
          <cell r="J56">
            <v>1595.6771600000002</v>
          </cell>
        </row>
        <row r="57">
          <cell r="H57">
            <v>-884.68491999999969</v>
          </cell>
          <cell r="J57">
            <v>2051.5849199999998</v>
          </cell>
        </row>
        <row r="58">
          <cell r="H58">
            <v>1372.0569399999995</v>
          </cell>
          <cell r="J58">
            <v>1683.4330600000003</v>
          </cell>
        </row>
        <row r="59">
          <cell r="H59">
            <v>1650.0780400000001</v>
          </cell>
          <cell r="J59">
            <v>1887.4919600000001</v>
          </cell>
        </row>
        <row r="60">
          <cell r="H60">
            <v>-701.89200000000017</v>
          </cell>
          <cell r="J60">
            <v>1628.2420000000002</v>
          </cell>
        </row>
        <row r="61">
          <cell r="H61">
            <v>-1409.9874500000001</v>
          </cell>
          <cell r="J61">
            <v>2535.1774500000001</v>
          </cell>
        </row>
        <row r="62">
          <cell r="H62">
            <v>-1155.0507799999998</v>
          </cell>
          <cell r="J62">
            <v>1155.0507799999998</v>
          </cell>
        </row>
        <row r="63">
          <cell r="H63">
            <v>-1128.8219799999999</v>
          </cell>
          <cell r="J63">
            <v>1128.8219799999999</v>
          </cell>
        </row>
        <row r="64">
          <cell r="H64">
            <v>-2129.9647999999997</v>
          </cell>
          <cell r="J64">
            <v>3829.4047999999998</v>
          </cell>
        </row>
        <row r="65">
          <cell r="H65">
            <v>-7808.2900399999999</v>
          </cell>
          <cell r="J65">
            <v>22127.380040000004</v>
          </cell>
        </row>
        <row r="66">
          <cell r="J66">
            <v>0</v>
          </cell>
        </row>
        <row r="67">
          <cell r="H67">
            <v>-991.77649999999994</v>
          </cell>
          <cell r="J67">
            <v>991.77649999999994</v>
          </cell>
        </row>
        <row r="68">
          <cell r="H68">
            <v>-1101.7735299999999</v>
          </cell>
          <cell r="J68">
            <v>1101.7735299999999</v>
          </cell>
        </row>
        <row r="69">
          <cell r="H69">
            <v>-1130.9530699999998</v>
          </cell>
          <cell r="J69">
            <v>1130.9530699999998</v>
          </cell>
        </row>
      </sheetData>
      <sheetData sheetId="3">
        <row r="7">
          <cell r="G7">
            <v>1772.2472299999997</v>
          </cell>
          <cell r="H7">
            <v>-10.747229999999718</v>
          </cell>
        </row>
        <row r="8">
          <cell r="G8">
            <v>2017.8143700000001</v>
          </cell>
          <cell r="H8">
            <v>-29.334370000000035</v>
          </cell>
        </row>
        <row r="9">
          <cell r="G9">
            <v>1846.0157299999996</v>
          </cell>
          <cell r="H9">
            <v>9888.0242700000017</v>
          </cell>
        </row>
        <row r="10">
          <cell r="G10">
            <v>2214.3664399999998</v>
          </cell>
          <cell r="H10">
            <v>605.4035600000002</v>
          </cell>
        </row>
        <row r="11">
          <cell r="G11">
            <v>509.49443999999994</v>
          </cell>
          <cell r="H11">
            <v>-509.49443999999994</v>
          </cell>
        </row>
        <row r="12">
          <cell r="G12">
            <v>2961.7233099999999</v>
          </cell>
          <cell r="H12">
            <v>-2933.5933099999997</v>
          </cell>
        </row>
        <row r="13">
          <cell r="G13">
            <v>1201.5157200000001</v>
          </cell>
          <cell r="H13">
            <v>-473.04572000000007</v>
          </cell>
        </row>
        <row r="14">
          <cell r="G14">
            <v>2036.5712599999999</v>
          </cell>
          <cell r="H14">
            <v>-626.20126000000005</v>
          </cell>
        </row>
        <row r="15">
          <cell r="G15">
            <v>2017.7513200000003</v>
          </cell>
          <cell r="H15">
            <v>-1044.8413200000005</v>
          </cell>
        </row>
        <row r="16">
          <cell r="G16">
            <v>1846.17966</v>
          </cell>
          <cell r="H16">
            <v>5650.9103400000004</v>
          </cell>
        </row>
        <row r="17">
          <cell r="G17">
            <v>1403.7325899999998</v>
          </cell>
          <cell r="H17">
            <v>493.5774100000001</v>
          </cell>
        </row>
        <row r="18">
          <cell r="G18">
            <v>470.97088999999994</v>
          </cell>
          <cell r="H18">
            <v>-470.97088999999994</v>
          </cell>
        </row>
        <row r="19">
          <cell r="G19">
            <v>20298.382960000003</v>
          </cell>
          <cell r="H19">
            <v>10539.687040000003</v>
          </cell>
        </row>
        <row r="21">
          <cell r="G21">
            <v>1219.6391999999998</v>
          </cell>
          <cell r="H21">
            <v>-1219.6391999999998</v>
          </cell>
        </row>
        <row r="22">
          <cell r="G22">
            <v>271.95986999999997</v>
          </cell>
          <cell r="H22">
            <v>594.24013000000014</v>
          </cell>
        </row>
        <row r="23">
          <cell r="G23">
            <v>271.95986999999997</v>
          </cell>
          <cell r="H23">
            <v>143.19013000000001</v>
          </cell>
        </row>
        <row r="24">
          <cell r="G24">
            <v>271.95986999999997</v>
          </cell>
          <cell r="H24">
            <v>-271.95986999999997</v>
          </cell>
        </row>
        <row r="25">
          <cell r="G25">
            <v>1603.8911199999998</v>
          </cell>
          <cell r="H25">
            <v>-995.71111999999982</v>
          </cell>
        </row>
        <row r="26">
          <cell r="G26">
            <v>2053.0593199999998</v>
          </cell>
          <cell r="H26">
            <v>-1911.4293199999997</v>
          </cell>
        </row>
        <row r="27">
          <cell r="G27">
            <v>1312.5875100000001</v>
          </cell>
          <cell r="H27">
            <v>-1180.66751</v>
          </cell>
        </row>
        <row r="28">
          <cell r="G28">
            <v>590.80371999999988</v>
          </cell>
          <cell r="H28">
            <v>-590.80371999999988</v>
          </cell>
        </row>
        <row r="29">
          <cell r="G29">
            <v>1941.7508499999999</v>
          </cell>
          <cell r="H29">
            <v>-385.88085000000001</v>
          </cell>
        </row>
        <row r="30">
          <cell r="G30">
            <v>1587.1702600000001</v>
          </cell>
          <cell r="H30">
            <v>6573.4097400000001</v>
          </cell>
        </row>
        <row r="31">
          <cell r="G31">
            <v>1737.3301399999998</v>
          </cell>
          <cell r="H31">
            <v>-1737.3301399999998</v>
          </cell>
        </row>
        <row r="32">
          <cell r="G32">
            <v>788.01150999999993</v>
          </cell>
          <cell r="H32">
            <v>1094.7484899999999</v>
          </cell>
        </row>
        <row r="33">
          <cell r="G33">
            <v>2121.2541999999999</v>
          </cell>
          <cell r="H33">
            <v>-2121.2541999999999</v>
          </cell>
        </row>
        <row r="34">
          <cell r="G34">
            <v>1703.3966299999997</v>
          </cell>
          <cell r="H34">
            <v>-1566.6366299999997</v>
          </cell>
        </row>
        <row r="35">
          <cell r="G35">
            <v>403.26780000000002</v>
          </cell>
          <cell r="H35">
            <v>-403.26780000000002</v>
          </cell>
        </row>
        <row r="36">
          <cell r="G36">
            <v>837.35443999999995</v>
          </cell>
          <cell r="H36">
            <v>651.5855600000001</v>
          </cell>
        </row>
        <row r="37">
          <cell r="G37">
            <v>18715.39631</v>
          </cell>
          <cell r="H37">
            <v>-3327.4063099999985</v>
          </cell>
        </row>
        <row r="39">
          <cell r="G39">
            <v>3891.9213000000004</v>
          </cell>
          <cell r="H39">
            <v>7865.3886999999995</v>
          </cell>
        </row>
        <row r="40">
          <cell r="G40">
            <v>1724.5435999999997</v>
          </cell>
          <cell r="H40">
            <v>-959.22359999999969</v>
          </cell>
        </row>
        <row r="41">
          <cell r="G41">
            <v>3397.1213900000002</v>
          </cell>
          <cell r="H41">
            <v>-3397.1213900000002</v>
          </cell>
        </row>
        <row r="42">
          <cell r="G42">
            <v>2920.7408099999998</v>
          </cell>
          <cell r="H42">
            <v>-1624.8308099999997</v>
          </cell>
        </row>
        <row r="43">
          <cell r="G43">
            <v>1510.1231599999999</v>
          </cell>
          <cell r="H43">
            <v>-839.86315999999988</v>
          </cell>
        </row>
        <row r="44">
          <cell r="G44">
            <v>1067.6760899999999</v>
          </cell>
          <cell r="H44">
            <v>847.09391000000005</v>
          </cell>
        </row>
        <row r="45">
          <cell r="G45">
            <v>14512.126349999999</v>
          </cell>
          <cell r="H45">
            <v>1891.4436500000004</v>
          </cell>
        </row>
        <row r="47">
          <cell r="G47">
            <v>3620.5579799999996</v>
          </cell>
          <cell r="H47">
            <v>-2014.2479799999996</v>
          </cell>
        </row>
        <row r="48">
          <cell r="G48">
            <v>1613.2351299999998</v>
          </cell>
          <cell r="H48">
            <v>-897.37512999999979</v>
          </cell>
        </row>
        <row r="49">
          <cell r="G49">
            <v>1741.59232</v>
          </cell>
          <cell r="H49">
            <v>-968.50231999999994</v>
          </cell>
        </row>
        <row r="50">
          <cell r="G50">
            <v>942.59749999999997</v>
          </cell>
          <cell r="H50">
            <v>-524.53749999999991</v>
          </cell>
        </row>
        <row r="51">
          <cell r="G51">
            <v>7917.9829299999992</v>
          </cell>
          <cell r="H51">
            <v>-4404.6629299999995</v>
          </cell>
        </row>
        <row r="53">
          <cell r="G53">
            <v>1249.9662499999999</v>
          </cell>
          <cell r="H53">
            <v>-1249.9662499999999</v>
          </cell>
        </row>
        <row r="54">
          <cell r="G54">
            <v>1017.3495800000001</v>
          </cell>
          <cell r="H54">
            <v>-1017.3495800000001</v>
          </cell>
        </row>
        <row r="55">
          <cell r="G55">
            <v>2365.1801000000005</v>
          </cell>
          <cell r="H55">
            <v>279.01989999999932</v>
          </cell>
        </row>
        <row r="56">
          <cell r="G56">
            <v>1595.6771600000002</v>
          </cell>
          <cell r="H56">
            <v>-181.43716000000018</v>
          </cell>
        </row>
        <row r="57">
          <cell r="G57">
            <v>2051.5849199999998</v>
          </cell>
          <cell r="H57">
            <v>2139.7750799999999</v>
          </cell>
        </row>
        <row r="58">
          <cell r="G58">
            <v>1683.4330600000003</v>
          </cell>
          <cell r="H58">
            <v>-343.87306000000035</v>
          </cell>
        </row>
        <row r="59">
          <cell r="G59">
            <v>1887.4919600000001</v>
          </cell>
          <cell r="H59">
            <v>-1160.0019600000001</v>
          </cell>
        </row>
        <row r="60">
          <cell r="G60">
            <v>1628.2420000000002</v>
          </cell>
          <cell r="H60">
            <v>-701.89200000000017</v>
          </cell>
        </row>
        <row r="61">
          <cell r="G61">
            <v>2535.1774500000001</v>
          </cell>
          <cell r="H61">
            <v>-1409.9874500000001</v>
          </cell>
        </row>
        <row r="62">
          <cell r="G62">
            <v>1155.0507799999998</v>
          </cell>
          <cell r="H62">
            <v>-1155.0507799999998</v>
          </cell>
        </row>
        <row r="63">
          <cell r="G63">
            <v>1128.8219799999999</v>
          </cell>
          <cell r="H63">
            <v>-1128.8219799999999</v>
          </cell>
        </row>
        <row r="64">
          <cell r="G64">
            <v>3829.4047999999998</v>
          </cell>
          <cell r="H64">
            <v>-2129.9647999999997</v>
          </cell>
        </row>
        <row r="65">
          <cell r="G65">
            <v>22127.380040000004</v>
          </cell>
          <cell r="H65">
            <v>-8059.550040000001</v>
          </cell>
        </row>
        <row r="67">
          <cell r="G67">
            <v>991.77649999999994</v>
          </cell>
          <cell r="H67">
            <v>-991.77649999999994</v>
          </cell>
        </row>
        <row r="68">
          <cell r="G68">
            <v>1101.7735299999999</v>
          </cell>
          <cell r="H68">
            <v>-1101.7735299999999</v>
          </cell>
        </row>
        <row r="69">
          <cell r="G69">
            <v>1130.9530699999998</v>
          </cell>
          <cell r="H69">
            <v>-1130.9530699999998</v>
          </cell>
        </row>
      </sheetData>
      <sheetData sheetId="4">
        <row r="7">
          <cell r="G7">
            <v>1772.2472299999997</v>
          </cell>
          <cell r="H7">
            <v>1538.3527700000002</v>
          </cell>
        </row>
        <row r="8">
          <cell r="G8">
            <v>2017.8143700000001</v>
          </cell>
          <cell r="H8">
            <v>-1999.38437</v>
          </cell>
        </row>
        <row r="9">
          <cell r="G9">
            <v>1846.0157299999996</v>
          </cell>
          <cell r="H9">
            <v>-1846.0157299999996</v>
          </cell>
        </row>
        <row r="10">
          <cell r="G10">
            <v>2214.3664399999998</v>
          </cell>
          <cell r="H10">
            <v>-2214.3664399999998</v>
          </cell>
        </row>
        <row r="11">
          <cell r="G11">
            <v>509.49443999999994</v>
          </cell>
          <cell r="H11">
            <v>-509.49443999999994</v>
          </cell>
        </row>
        <row r="12">
          <cell r="G12">
            <v>2961.7233099999999</v>
          </cell>
          <cell r="H12">
            <v>-893.70330999999987</v>
          </cell>
        </row>
        <row r="13">
          <cell r="G13">
            <v>1201.5157200000001</v>
          </cell>
          <cell r="H13">
            <v>-179.13572000000011</v>
          </cell>
        </row>
        <row r="14">
          <cell r="G14">
            <v>2036.5712599999999</v>
          </cell>
          <cell r="H14">
            <v>-2036.5712599999999</v>
          </cell>
        </row>
        <row r="15">
          <cell r="G15">
            <v>2017.7513200000003</v>
          </cell>
          <cell r="H15">
            <v>-1236.8913200000002</v>
          </cell>
        </row>
        <row r="16">
          <cell r="G16">
            <v>1846.17966</v>
          </cell>
          <cell r="H16">
            <v>-837.38966000000005</v>
          </cell>
        </row>
        <row r="17">
          <cell r="G17">
            <v>1403.7325899999998</v>
          </cell>
          <cell r="H17">
            <v>-1403.7325899999998</v>
          </cell>
        </row>
        <row r="18">
          <cell r="G18">
            <v>470.97088999999994</v>
          </cell>
          <cell r="H18">
            <v>-470.97088999999994</v>
          </cell>
        </row>
        <row r="19">
          <cell r="G19">
            <v>20298.382960000003</v>
          </cell>
          <cell r="H19">
            <v>-12089.302960000001</v>
          </cell>
        </row>
        <row r="21">
          <cell r="G21">
            <v>1219.6391999999998</v>
          </cell>
          <cell r="H21">
            <v>-1219.6391999999998</v>
          </cell>
        </row>
        <row r="22">
          <cell r="G22">
            <v>271.95986999999997</v>
          </cell>
          <cell r="H22">
            <v>-271.95986999999997</v>
          </cell>
        </row>
        <row r="23">
          <cell r="G23">
            <v>271.95986999999997</v>
          </cell>
          <cell r="H23">
            <v>-271.95986999999997</v>
          </cell>
        </row>
        <row r="24">
          <cell r="G24">
            <v>271.95986999999997</v>
          </cell>
          <cell r="H24">
            <v>213.04013000000003</v>
          </cell>
        </row>
        <row r="25">
          <cell r="G25">
            <v>1603.8911199999998</v>
          </cell>
          <cell r="H25">
            <v>-1603.8911199999998</v>
          </cell>
        </row>
        <row r="26">
          <cell r="G26">
            <v>2053.0593199999998</v>
          </cell>
          <cell r="H26">
            <v>-2053.0593199999998</v>
          </cell>
        </row>
        <row r="27">
          <cell r="G27">
            <v>1312.5875100000001</v>
          </cell>
          <cell r="H27">
            <v>-1312.5875100000001</v>
          </cell>
        </row>
        <row r="28">
          <cell r="G28">
            <v>590.80371999999988</v>
          </cell>
          <cell r="H28">
            <v>-590.80371999999988</v>
          </cell>
        </row>
        <row r="29">
          <cell r="G29">
            <v>1941.7508499999999</v>
          </cell>
          <cell r="H29">
            <v>-1941.7508499999999</v>
          </cell>
        </row>
        <row r="30">
          <cell r="G30">
            <v>1587.1702600000001</v>
          </cell>
          <cell r="H30">
            <v>-1587.1702600000001</v>
          </cell>
        </row>
        <row r="31">
          <cell r="G31">
            <v>1737.3301399999998</v>
          </cell>
          <cell r="H31">
            <v>-1737.3301399999998</v>
          </cell>
        </row>
        <row r="32">
          <cell r="G32">
            <v>788.01150999999993</v>
          </cell>
          <cell r="H32">
            <v>-788.01150999999993</v>
          </cell>
        </row>
        <row r="33">
          <cell r="G33">
            <v>2121.2541999999999</v>
          </cell>
          <cell r="H33">
            <v>-2121.2541999999999</v>
          </cell>
        </row>
        <row r="34">
          <cell r="G34">
            <v>1703.3966299999997</v>
          </cell>
          <cell r="H34">
            <v>-1703.3966299999997</v>
          </cell>
        </row>
        <row r="35">
          <cell r="G35">
            <v>403.26780000000002</v>
          </cell>
          <cell r="H35">
            <v>238.86219999999997</v>
          </cell>
        </row>
        <row r="36">
          <cell r="G36">
            <v>837.35443999999995</v>
          </cell>
          <cell r="H36">
            <v>846.55856000000006</v>
          </cell>
        </row>
        <row r="37">
          <cell r="G37">
            <v>18715.39631</v>
          </cell>
          <cell r="H37">
            <v>-15904.35331</v>
          </cell>
        </row>
        <row r="39">
          <cell r="G39">
            <v>3891.9213000000004</v>
          </cell>
          <cell r="H39">
            <v>-2413.6513000000004</v>
          </cell>
        </row>
        <row r="40">
          <cell r="G40">
            <v>1724.5435999999997</v>
          </cell>
          <cell r="H40">
            <v>-959.22359999999969</v>
          </cell>
        </row>
        <row r="41">
          <cell r="G41">
            <v>3397.1213900000002</v>
          </cell>
          <cell r="H41">
            <v>-3397.1213900000002</v>
          </cell>
        </row>
        <row r="42">
          <cell r="G42">
            <v>2920.7408099999998</v>
          </cell>
          <cell r="H42">
            <v>-1624.8308099999997</v>
          </cell>
        </row>
        <row r="43">
          <cell r="G43">
            <v>1510.1231599999999</v>
          </cell>
          <cell r="H43">
            <v>-839.86315999999988</v>
          </cell>
        </row>
        <row r="44">
          <cell r="G44">
            <v>1067.6760899999999</v>
          </cell>
          <cell r="H44">
            <v>-520.59608999999989</v>
          </cell>
        </row>
        <row r="45">
          <cell r="G45">
            <v>14512.126349999999</v>
          </cell>
          <cell r="H45">
            <v>-9755.2863499999985</v>
          </cell>
        </row>
        <row r="47">
          <cell r="G47">
            <v>3620.5579799999996</v>
          </cell>
          <cell r="H47">
            <v>-2014.2479799999996</v>
          </cell>
        </row>
        <row r="48">
          <cell r="G48">
            <v>1613.2351299999998</v>
          </cell>
          <cell r="H48">
            <v>-897.37512999999979</v>
          </cell>
        </row>
        <row r="49">
          <cell r="G49">
            <v>1741.59232</v>
          </cell>
          <cell r="H49">
            <v>-968.50231999999994</v>
          </cell>
        </row>
        <row r="50">
          <cell r="G50">
            <v>942.59749999999997</v>
          </cell>
          <cell r="H50">
            <v>-524.53749999999991</v>
          </cell>
        </row>
        <row r="51">
          <cell r="G51">
            <v>7917.9829299999992</v>
          </cell>
          <cell r="H51">
            <v>-4404.6629299999995</v>
          </cell>
        </row>
        <row r="53">
          <cell r="G53">
            <v>1249.9662499999999</v>
          </cell>
          <cell r="H53">
            <v>297.17375000000015</v>
          </cell>
        </row>
        <row r="54">
          <cell r="G54">
            <v>1017.3495800000001</v>
          </cell>
          <cell r="H54">
            <v>-1017.3495800000001</v>
          </cell>
        </row>
        <row r="55">
          <cell r="G55">
            <v>2365.1801000000005</v>
          </cell>
          <cell r="H55">
            <v>-1149.7701000000004</v>
          </cell>
        </row>
        <row r="56">
          <cell r="G56">
            <v>1595.6771600000002</v>
          </cell>
          <cell r="H56">
            <v>380.20283999999992</v>
          </cell>
        </row>
        <row r="57">
          <cell r="G57">
            <v>2051.5849199999998</v>
          </cell>
          <cell r="H57">
            <v>2238.7050800000002</v>
          </cell>
        </row>
        <row r="58">
          <cell r="G58">
            <v>1683.4330600000003</v>
          </cell>
          <cell r="H58">
            <v>-637.77306000000021</v>
          </cell>
        </row>
        <row r="59">
          <cell r="G59">
            <v>1887.4919600000001</v>
          </cell>
          <cell r="H59">
            <v>-1887.4919600000001</v>
          </cell>
        </row>
        <row r="60">
          <cell r="G60">
            <v>1628.2420000000002</v>
          </cell>
          <cell r="H60">
            <v>-701.89200000000017</v>
          </cell>
        </row>
        <row r="61">
          <cell r="G61">
            <v>2535.1774500000001</v>
          </cell>
          <cell r="H61">
            <v>-1409.9874500000001</v>
          </cell>
        </row>
        <row r="62">
          <cell r="G62">
            <v>1155.0507799999998</v>
          </cell>
          <cell r="H62">
            <v>-1155.0507799999998</v>
          </cell>
        </row>
        <row r="63">
          <cell r="G63">
            <v>1128.8219799999999</v>
          </cell>
          <cell r="H63">
            <v>-1128.8219799999999</v>
          </cell>
        </row>
        <row r="64">
          <cell r="G64">
            <v>3829.4047999999998</v>
          </cell>
          <cell r="H64">
            <v>-2129.9647999999997</v>
          </cell>
        </row>
        <row r="65">
          <cell r="G65">
            <v>22127.380040000004</v>
          </cell>
          <cell r="H65">
            <v>-8302.0200399999994</v>
          </cell>
        </row>
        <row r="67">
          <cell r="G67">
            <v>991.77649999999994</v>
          </cell>
          <cell r="H67">
            <v>-991.77649999999994</v>
          </cell>
        </row>
        <row r="68">
          <cell r="G68">
            <v>1101.7735299999999</v>
          </cell>
          <cell r="H68">
            <v>-1101.7735299999999</v>
          </cell>
        </row>
        <row r="69">
          <cell r="G69">
            <v>1130.9530699999998</v>
          </cell>
          <cell r="H69">
            <v>-1130.9530699999998</v>
          </cell>
        </row>
        <row r="70">
          <cell r="G70">
            <v>3224.5030999999999</v>
          </cell>
          <cell r="H70">
            <v>-3224.5030999999999</v>
          </cell>
        </row>
        <row r="71">
          <cell r="G71">
            <v>86795.771689999994</v>
          </cell>
          <cell r="H71">
            <v>-53680.128689999998</v>
          </cell>
        </row>
      </sheetData>
      <sheetData sheetId="5">
        <row r="7">
          <cell r="H7">
            <v>-1772.2472299999997</v>
          </cell>
          <cell r="J7">
            <v>1772.2472299999997</v>
          </cell>
        </row>
        <row r="8">
          <cell r="H8">
            <v>-1467.82437</v>
          </cell>
          <cell r="J8">
            <v>2017.8143700000001</v>
          </cell>
        </row>
        <row r="9">
          <cell r="H9">
            <v>-8150.8957300000002</v>
          </cell>
          <cell r="J9">
            <v>1846.0157299999996</v>
          </cell>
        </row>
        <row r="10">
          <cell r="H10">
            <v>-274.41643999999974</v>
          </cell>
          <cell r="J10">
            <v>2214.3664399999998</v>
          </cell>
        </row>
        <row r="11">
          <cell r="H11">
            <v>-3045.0644400000001</v>
          </cell>
          <cell r="J11">
            <v>509.49443999999994</v>
          </cell>
        </row>
        <row r="12">
          <cell r="H12">
            <v>-1077.0233099999998</v>
          </cell>
          <cell r="J12">
            <v>2961.7233099999999</v>
          </cell>
        </row>
        <row r="13">
          <cell r="H13">
            <v>-1201.5157200000001</v>
          </cell>
          <cell r="J13">
            <v>1201.5157200000001</v>
          </cell>
        </row>
        <row r="14">
          <cell r="H14">
            <v>-3125.8812600000001</v>
          </cell>
          <cell r="J14">
            <v>2036.5712599999999</v>
          </cell>
        </row>
        <row r="15">
          <cell r="H15">
            <v>-2017.7513200000003</v>
          </cell>
          <cell r="J15">
            <v>2017.7513200000003</v>
          </cell>
        </row>
        <row r="16">
          <cell r="H16">
            <v>-1846.17966</v>
          </cell>
          <cell r="J16">
            <v>1846.17966</v>
          </cell>
        </row>
        <row r="17">
          <cell r="H17">
            <v>-1880.9725899999999</v>
          </cell>
          <cell r="J17">
            <v>1403.7325899999998</v>
          </cell>
        </row>
        <row r="18">
          <cell r="H18">
            <v>-470.97088999999994</v>
          </cell>
          <cell r="J18">
            <v>470.97088999999994</v>
          </cell>
        </row>
        <row r="19">
          <cell r="H19">
            <v>-26330.74296</v>
          </cell>
          <cell r="J19">
            <v>20298.382960000003</v>
          </cell>
        </row>
        <row r="20">
          <cell r="J20">
            <v>0</v>
          </cell>
        </row>
        <row r="21">
          <cell r="H21">
            <v>-1219.6391999999998</v>
          </cell>
          <cell r="J21">
            <v>1219.6391999999998</v>
          </cell>
        </row>
        <row r="22">
          <cell r="H22">
            <v>-2067.3998700000002</v>
          </cell>
          <cell r="J22">
            <v>271.95986999999997</v>
          </cell>
        </row>
        <row r="23">
          <cell r="H23">
            <v>-874.32987000000003</v>
          </cell>
          <cell r="J23">
            <v>271.95986999999997</v>
          </cell>
        </row>
        <row r="24">
          <cell r="H24">
            <v>-297.16986999999995</v>
          </cell>
          <cell r="J24">
            <v>271.95986999999997</v>
          </cell>
        </row>
        <row r="25">
          <cell r="H25">
            <v>-2105.38112</v>
          </cell>
          <cell r="J25">
            <v>1603.8911199999998</v>
          </cell>
        </row>
        <row r="26">
          <cell r="H26">
            <v>-1450.39932</v>
          </cell>
          <cell r="J26">
            <v>2053.0593199999998</v>
          </cell>
        </row>
        <row r="27">
          <cell r="H27">
            <v>6418.5724899999996</v>
          </cell>
          <cell r="J27">
            <v>1312.5875100000001</v>
          </cell>
        </row>
        <row r="28">
          <cell r="H28">
            <v>9178.0162799999998</v>
          </cell>
          <cell r="J28">
            <v>590.80371999999988</v>
          </cell>
        </row>
        <row r="29">
          <cell r="H29">
            <v>-160.65084999999999</v>
          </cell>
          <cell r="J29">
            <v>1941.7508499999999</v>
          </cell>
        </row>
        <row r="30">
          <cell r="H30">
            <v>-7407.6102599999995</v>
          </cell>
          <cell r="J30">
            <v>1587.1702600000001</v>
          </cell>
        </row>
        <row r="31">
          <cell r="H31">
            <v>-1737.3301399999998</v>
          </cell>
          <cell r="J31">
            <v>1737.3301399999998</v>
          </cell>
        </row>
        <row r="32">
          <cell r="H32">
            <v>-2826.1215099999999</v>
          </cell>
          <cell r="J32">
            <v>788.01150999999993</v>
          </cell>
        </row>
        <row r="33">
          <cell r="H33">
            <v>-2474.4241999999999</v>
          </cell>
          <cell r="J33">
            <v>2121.2541999999999</v>
          </cell>
        </row>
        <row r="34">
          <cell r="H34">
            <v>-2582.3366299999998</v>
          </cell>
          <cell r="J34">
            <v>1703.3966299999997</v>
          </cell>
        </row>
        <row r="35">
          <cell r="H35">
            <v>-578.83780000000002</v>
          </cell>
          <cell r="J35">
            <v>403.26780000000002</v>
          </cell>
        </row>
        <row r="36">
          <cell r="H36">
            <v>2028.5555599999998</v>
          </cell>
          <cell r="J36">
            <v>837.35443999999995</v>
          </cell>
        </row>
        <row r="37">
          <cell r="H37">
            <v>-8156.4863099999993</v>
          </cell>
          <cell r="J37">
            <v>18715.39631</v>
          </cell>
        </row>
        <row r="38">
          <cell r="J38">
            <v>0</v>
          </cell>
        </row>
        <row r="39">
          <cell r="H39">
            <v>-3891.9213000000004</v>
          </cell>
          <cell r="J39">
            <v>3891.9213000000004</v>
          </cell>
        </row>
        <row r="40">
          <cell r="H40">
            <v>-1724.5435999999997</v>
          </cell>
          <cell r="J40">
            <v>1724.5435999999997</v>
          </cell>
        </row>
        <row r="41">
          <cell r="H41">
            <v>-3397.1213900000002</v>
          </cell>
          <cell r="J41">
            <v>3397.1213900000002</v>
          </cell>
        </row>
        <row r="42">
          <cell r="H42">
            <v>-2920.7408099999998</v>
          </cell>
          <cell r="J42">
            <v>2920.7408099999998</v>
          </cell>
        </row>
        <row r="43">
          <cell r="H43">
            <v>-1510.1231599999999</v>
          </cell>
          <cell r="J43">
            <v>1510.1231599999999</v>
          </cell>
        </row>
        <row r="44">
          <cell r="H44">
            <v>-1341.14609</v>
          </cell>
          <cell r="J44">
            <v>1067.6760899999999</v>
          </cell>
        </row>
        <row r="45">
          <cell r="H45">
            <v>-14785.596349999998</v>
          </cell>
          <cell r="J45">
            <v>14512.126349999999</v>
          </cell>
        </row>
        <row r="46">
          <cell r="J46">
            <v>0</v>
          </cell>
        </row>
        <row r="47">
          <cell r="H47">
            <v>-1773.6779799999995</v>
          </cell>
          <cell r="J47">
            <v>3620.5579799999996</v>
          </cell>
        </row>
        <row r="48">
          <cell r="H48">
            <v>-1613.2351299999998</v>
          </cell>
          <cell r="J48">
            <v>1613.2351299999998</v>
          </cell>
        </row>
        <row r="49">
          <cell r="H49">
            <v>-1741.59232</v>
          </cell>
          <cell r="J49">
            <v>1741.59232</v>
          </cell>
        </row>
        <row r="50">
          <cell r="H50">
            <v>95.292500000000132</v>
          </cell>
          <cell r="J50">
            <v>942.59749999999997</v>
          </cell>
        </row>
        <row r="51">
          <cell r="H51">
            <v>-5033.2129299999988</v>
          </cell>
          <cell r="J51">
            <v>7917.9829299999992</v>
          </cell>
        </row>
        <row r="52">
          <cell r="J52">
            <v>0</v>
          </cell>
        </row>
        <row r="53">
          <cell r="H53">
            <v>-1249.9662499999999</v>
          </cell>
          <cell r="J53">
            <v>1249.9662499999999</v>
          </cell>
        </row>
        <row r="54">
          <cell r="H54">
            <v>-1017.3495800000001</v>
          </cell>
          <cell r="J54">
            <v>1017.3495800000001</v>
          </cell>
        </row>
        <row r="55">
          <cell r="H55">
            <v>1555.5398999999993</v>
          </cell>
          <cell r="J55">
            <v>2365.1801000000005</v>
          </cell>
        </row>
        <row r="56">
          <cell r="H56">
            <v>884.60284000000001</v>
          </cell>
          <cell r="J56">
            <v>1595.6771600000002</v>
          </cell>
        </row>
        <row r="57">
          <cell r="H57">
            <v>3956.5550800000005</v>
          </cell>
          <cell r="J57">
            <v>2051.5849199999998</v>
          </cell>
        </row>
        <row r="58">
          <cell r="H58">
            <v>-1683.4330600000003</v>
          </cell>
          <cell r="J58">
            <v>1683.4330600000003</v>
          </cell>
        </row>
        <row r="59">
          <cell r="H59">
            <v>-5601.60196</v>
          </cell>
          <cell r="J59">
            <v>1887.4919600000001</v>
          </cell>
        </row>
        <row r="60">
          <cell r="H60">
            <v>-1628.2420000000002</v>
          </cell>
          <cell r="J60">
            <v>1628.2420000000002</v>
          </cell>
        </row>
        <row r="61">
          <cell r="H61">
            <v>-2535.1774500000001</v>
          </cell>
          <cell r="J61">
            <v>2535.1774500000001</v>
          </cell>
        </row>
        <row r="62">
          <cell r="H62">
            <v>-1155.0507799999998</v>
          </cell>
          <cell r="J62">
            <v>1155.0507799999998</v>
          </cell>
        </row>
        <row r="63">
          <cell r="H63">
            <v>-1128.8219799999999</v>
          </cell>
          <cell r="J63">
            <v>1128.8219799999999</v>
          </cell>
        </row>
        <row r="64">
          <cell r="H64">
            <v>-3829.4047999999998</v>
          </cell>
          <cell r="J64">
            <v>3829.4047999999998</v>
          </cell>
        </row>
        <row r="65">
          <cell r="H65">
            <v>-13432.350040000001</v>
          </cell>
          <cell r="J65">
            <v>22127.380040000004</v>
          </cell>
        </row>
        <row r="66">
          <cell r="J66">
            <v>0</v>
          </cell>
        </row>
        <row r="67">
          <cell r="H67">
            <v>-991.77649999999994</v>
          </cell>
          <cell r="J67">
            <v>991.77649999999994</v>
          </cell>
        </row>
        <row r="68">
          <cell r="H68">
            <v>-1101.7735299999999</v>
          </cell>
          <cell r="J68">
            <v>1101.7735299999999</v>
          </cell>
        </row>
        <row r="69">
          <cell r="H69">
            <v>-1130.9530699999998</v>
          </cell>
          <cell r="J69">
            <v>1130.9530699999998</v>
          </cell>
        </row>
        <row r="70">
          <cell r="H70">
            <v>-3224.5030999999999</v>
          </cell>
          <cell r="J70">
            <v>3224.5030999999999</v>
          </cell>
        </row>
        <row r="71">
          <cell r="H71">
            <v>-70962.891690000004</v>
          </cell>
          <cell r="J71">
            <v>86795.771689999994</v>
          </cell>
        </row>
      </sheetData>
      <sheetData sheetId="6">
        <row r="7">
          <cell r="J7">
            <v>1772.2472299999997</v>
          </cell>
          <cell r="K7">
            <v>239.66277000000036</v>
          </cell>
        </row>
        <row r="8">
          <cell r="J8">
            <v>2017.8143700000001</v>
          </cell>
          <cell r="K8">
            <v>-2017.8143700000001</v>
          </cell>
        </row>
        <row r="9">
          <cell r="J9">
            <v>1846.0157299999996</v>
          </cell>
          <cell r="K9">
            <v>623.4342700000002</v>
          </cell>
        </row>
        <row r="10">
          <cell r="J10">
            <v>2214.3664399999998</v>
          </cell>
          <cell r="K10">
            <v>1865.0135600000003</v>
          </cell>
        </row>
        <row r="11">
          <cell r="J11">
            <v>509.49443999999994</v>
          </cell>
          <cell r="K11">
            <v>5573.7055600000003</v>
          </cell>
        </row>
        <row r="12">
          <cell r="J12">
            <v>2961.7233099999999</v>
          </cell>
          <cell r="K12">
            <v>-1361.8933099999999</v>
          </cell>
        </row>
        <row r="13">
          <cell r="J13">
            <v>1201.5157200000001</v>
          </cell>
          <cell r="K13">
            <v>2139.5642799999996</v>
          </cell>
        </row>
        <row r="14">
          <cell r="J14">
            <v>2036.5712599999999</v>
          </cell>
          <cell r="K14">
            <v>-2036.5712599999999</v>
          </cell>
        </row>
        <row r="15">
          <cell r="J15">
            <v>2017.7513200000003</v>
          </cell>
          <cell r="K15">
            <v>-2017.7513200000003</v>
          </cell>
        </row>
        <row r="16">
          <cell r="J16">
            <v>1846.17966</v>
          </cell>
          <cell r="K16">
            <v>-1694.67966</v>
          </cell>
        </row>
        <row r="17">
          <cell r="J17">
            <v>1403.7325899999998</v>
          </cell>
          <cell r="K17">
            <v>11.277410000000145</v>
          </cell>
        </row>
        <row r="18">
          <cell r="J18">
            <v>470.97088999999994</v>
          </cell>
          <cell r="K18">
            <v>-470.97088999999994</v>
          </cell>
        </row>
        <row r="19">
          <cell r="J19">
            <v>20298.382960000003</v>
          </cell>
          <cell r="K19">
            <v>852.97704000000056</v>
          </cell>
        </row>
        <row r="20">
          <cell r="J20">
            <v>0</v>
          </cell>
          <cell r="K20">
            <v>0</v>
          </cell>
        </row>
        <row r="21">
          <cell r="J21">
            <v>1219.6391999999998</v>
          </cell>
          <cell r="K21">
            <v>-1219.6391999999998</v>
          </cell>
        </row>
        <row r="22">
          <cell r="J22">
            <v>271.95986999999997</v>
          </cell>
          <cell r="K22">
            <v>-271.95986999999997</v>
          </cell>
        </row>
        <row r="23">
          <cell r="J23">
            <v>271.95986999999997</v>
          </cell>
          <cell r="K23">
            <v>-271.95986999999997</v>
          </cell>
        </row>
        <row r="24">
          <cell r="J24">
            <v>271.95986999999997</v>
          </cell>
          <cell r="K24">
            <v>-271.95986999999997</v>
          </cell>
        </row>
        <row r="25">
          <cell r="J25">
            <v>1603.8911199999998</v>
          </cell>
          <cell r="K25">
            <v>8692.0388800000001</v>
          </cell>
        </row>
        <row r="26">
          <cell r="J26">
            <v>2053.0593199999998</v>
          </cell>
          <cell r="K26">
            <v>-81.539319999999861</v>
          </cell>
        </row>
        <row r="27">
          <cell r="J27">
            <v>1312.5875100000001</v>
          </cell>
          <cell r="K27">
            <v>2436.5224900000003</v>
          </cell>
        </row>
        <row r="28">
          <cell r="J28">
            <v>590.80371999999988</v>
          </cell>
          <cell r="K28">
            <v>-590.80371999999988</v>
          </cell>
        </row>
        <row r="29">
          <cell r="J29">
            <v>1941.7508499999999</v>
          </cell>
          <cell r="K29">
            <v>-1941.7508499999999</v>
          </cell>
        </row>
        <row r="30">
          <cell r="J30">
            <v>1587.1702600000001</v>
          </cell>
          <cell r="K30">
            <v>-1587.1702600000001</v>
          </cell>
        </row>
        <row r="31">
          <cell r="J31">
            <v>1737.3301399999998</v>
          </cell>
          <cell r="K31">
            <v>-1737.3301399999998</v>
          </cell>
        </row>
        <row r="32">
          <cell r="J32">
            <v>788.01150999999993</v>
          </cell>
          <cell r="K32">
            <v>-788.01150999999993</v>
          </cell>
        </row>
        <row r="33">
          <cell r="J33">
            <v>2121.2541999999999</v>
          </cell>
          <cell r="K33">
            <v>-2121.2541999999999</v>
          </cell>
        </row>
        <row r="34">
          <cell r="J34">
            <v>1703.3966299999997</v>
          </cell>
          <cell r="K34">
            <v>430.72337000000016</v>
          </cell>
        </row>
        <row r="35">
          <cell r="J35">
            <v>403.26780000000002</v>
          </cell>
          <cell r="K35">
            <v>1755.1021999999998</v>
          </cell>
        </row>
        <row r="36">
          <cell r="J36">
            <v>837.35443999999995</v>
          </cell>
          <cell r="K36">
            <v>-837.35443999999995</v>
          </cell>
        </row>
        <row r="37">
          <cell r="J37">
            <v>18715.39631</v>
          </cell>
          <cell r="K37">
            <v>1593.6536900000019</v>
          </cell>
        </row>
        <row r="38">
          <cell r="J38">
            <v>0</v>
          </cell>
          <cell r="K38">
            <v>0</v>
          </cell>
        </row>
        <row r="39">
          <cell r="J39">
            <v>3891.9213000000004</v>
          </cell>
          <cell r="K39">
            <v>-3891.9213000000004</v>
          </cell>
        </row>
        <row r="40">
          <cell r="J40">
            <v>1724.5435999999997</v>
          </cell>
          <cell r="K40">
            <v>610.57640000000015</v>
          </cell>
        </row>
        <row r="41">
          <cell r="J41">
            <v>3397.1213900000002</v>
          </cell>
          <cell r="K41">
            <v>-3397.1213900000002</v>
          </cell>
        </row>
        <row r="42">
          <cell r="J42">
            <v>2920.7408099999998</v>
          </cell>
          <cell r="K42">
            <v>-645.21080999999958</v>
          </cell>
        </row>
        <row r="43">
          <cell r="J43">
            <v>1510.1231599999999</v>
          </cell>
          <cell r="K43">
            <v>-1510.1231599999999</v>
          </cell>
        </row>
        <row r="44">
          <cell r="J44">
            <v>1067.6760899999999</v>
          </cell>
          <cell r="K44">
            <v>-1067.6760899999999</v>
          </cell>
        </row>
        <row r="45">
          <cell r="J45">
            <v>14512.126349999999</v>
          </cell>
          <cell r="K45">
            <v>-9901.4763500000008</v>
          </cell>
        </row>
        <row r="46">
          <cell r="J46">
            <v>0</v>
          </cell>
          <cell r="K46">
            <v>0</v>
          </cell>
        </row>
        <row r="47">
          <cell r="J47">
            <v>3620.5579799999996</v>
          </cell>
          <cell r="K47">
            <v>-2614.5979799999996</v>
          </cell>
        </row>
        <row r="48">
          <cell r="J48">
            <v>1613.2351299999998</v>
          </cell>
          <cell r="K48">
            <v>-107.32512999999972</v>
          </cell>
        </row>
        <row r="49">
          <cell r="J49">
            <v>1741.59232</v>
          </cell>
          <cell r="K49">
            <v>462.21767999999997</v>
          </cell>
        </row>
        <row r="50">
          <cell r="J50">
            <v>942.59749999999997</v>
          </cell>
          <cell r="K50">
            <v>138.10250000000008</v>
          </cell>
        </row>
        <row r="51">
          <cell r="J51">
            <v>7917.9829299999992</v>
          </cell>
          <cell r="K51">
            <v>-2121.6029299999991</v>
          </cell>
        </row>
        <row r="52">
          <cell r="J52">
            <v>0</v>
          </cell>
          <cell r="K52">
            <v>0</v>
          </cell>
        </row>
        <row r="53">
          <cell r="J53">
            <v>1249.9662499999999</v>
          </cell>
          <cell r="K53">
            <v>-1249.9662499999999</v>
          </cell>
        </row>
        <row r="54">
          <cell r="J54">
            <v>1017.3495800000001</v>
          </cell>
          <cell r="K54">
            <v>-1017.3495800000001</v>
          </cell>
        </row>
        <row r="55">
          <cell r="J55">
            <v>2365.1801000000005</v>
          </cell>
          <cell r="K55">
            <v>-1019.8601000000006</v>
          </cell>
        </row>
        <row r="56">
          <cell r="J56">
            <v>1595.6771600000002</v>
          </cell>
          <cell r="K56">
            <v>-140.27716000000009</v>
          </cell>
        </row>
        <row r="57">
          <cell r="J57">
            <v>2051.5849199999998</v>
          </cell>
          <cell r="K57">
            <v>2227.7850800000001</v>
          </cell>
        </row>
        <row r="58">
          <cell r="J58">
            <v>1683.4330600000003</v>
          </cell>
          <cell r="K58">
            <v>1145.5669399999997</v>
          </cell>
        </row>
        <row r="59">
          <cell r="J59">
            <v>1887.4919600000001</v>
          </cell>
          <cell r="K59">
            <v>-1887.4919600000001</v>
          </cell>
        </row>
        <row r="60">
          <cell r="J60">
            <v>1628.2420000000002</v>
          </cell>
          <cell r="K60">
            <v>823.01800000000003</v>
          </cell>
        </row>
        <row r="61">
          <cell r="J61">
            <v>2535.1774500000001</v>
          </cell>
          <cell r="K61">
            <v>422.09254999999985</v>
          </cell>
        </row>
        <row r="62">
          <cell r="J62">
            <v>1155.0507799999998</v>
          </cell>
          <cell r="K62">
            <v>-1155.0507799999998</v>
          </cell>
        </row>
        <row r="63">
          <cell r="J63">
            <v>1128.8219799999999</v>
          </cell>
          <cell r="K63">
            <v>-1128.8219799999999</v>
          </cell>
        </row>
        <row r="64">
          <cell r="J64">
            <v>3829.4047999999998</v>
          </cell>
          <cell r="K64">
            <v>4735.3652000000002</v>
          </cell>
        </row>
        <row r="65">
          <cell r="J65">
            <v>22127.380040000004</v>
          </cell>
          <cell r="K65">
            <v>1755.0099599999994</v>
          </cell>
        </row>
        <row r="66">
          <cell r="J66">
            <v>0</v>
          </cell>
          <cell r="K66">
            <v>0</v>
          </cell>
        </row>
        <row r="67">
          <cell r="J67">
            <v>991.77649999999994</v>
          </cell>
          <cell r="K67">
            <v>-991.77649999999994</v>
          </cell>
        </row>
        <row r="68">
          <cell r="J68">
            <v>1101.7735299999999</v>
          </cell>
          <cell r="K68">
            <v>-1101.7735299999999</v>
          </cell>
        </row>
        <row r="69">
          <cell r="J69">
            <v>1130.9530699999998</v>
          </cell>
          <cell r="K69">
            <v>-1130.9530699999998</v>
          </cell>
        </row>
        <row r="70">
          <cell r="J70">
            <v>3224.5030999999999</v>
          </cell>
          <cell r="K70">
            <v>-3224.5030999999999</v>
          </cell>
        </row>
        <row r="71">
          <cell r="J71">
            <v>86795.771689999994</v>
          </cell>
          <cell r="K71">
            <v>-11045.941689999998</v>
          </cell>
        </row>
      </sheetData>
      <sheetData sheetId="7">
        <row r="7">
          <cell r="J7">
            <v>1772.2472299999997</v>
          </cell>
          <cell r="K7">
            <v>3668.6127699999997</v>
          </cell>
        </row>
        <row r="8">
          <cell r="J8">
            <v>2017.8143700000001</v>
          </cell>
          <cell r="K8">
            <v>3927.0256300000001</v>
          </cell>
        </row>
        <row r="9">
          <cell r="J9">
            <v>1846.0157299999996</v>
          </cell>
          <cell r="K9">
            <v>4324.0642700000008</v>
          </cell>
        </row>
        <row r="10">
          <cell r="J10">
            <v>2214.3664399999998</v>
          </cell>
          <cell r="K10">
            <v>1180.2335600000001</v>
          </cell>
        </row>
        <row r="11">
          <cell r="J11">
            <v>509.49443999999994</v>
          </cell>
          <cell r="K11">
            <v>-79.24443999999994</v>
          </cell>
        </row>
        <row r="12">
          <cell r="J12">
            <v>2961.7233099999999</v>
          </cell>
          <cell r="K12">
            <v>1089.3766900000001</v>
          </cell>
        </row>
        <row r="13">
          <cell r="J13">
            <v>1201.5157200000001</v>
          </cell>
          <cell r="K13">
            <v>3683.8442799999993</v>
          </cell>
        </row>
        <row r="14">
          <cell r="J14">
            <v>2036.5712599999999</v>
          </cell>
          <cell r="K14">
            <v>3090.1787400000003</v>
          </cell>
        </row>
        <row r="15">
          <cell r="J15">
            <v>2017.7513200000003</v>
          </cell>
          <cell r="K15">
            <v>-2017.7513200000003</v>
          </cell>
        </row>
        <row r="16">
          <cell r="J16">
            <v>1846.17966</v>
          </cell>
          <cell r="K16">
            <v>3280.5703400000002</v>
          </cell>
        </row>
        <row r="17">
          <cell r="J17">
            <v>1403.7325899999998</v>
          </cell>
          <cell r="K17">
            <v>3919.9674100000002</v>
          </cell>
        </row>
        <row r="18">
          <cell r="J18">
            <v>470.97088999999994</v>
          </cell>
          <cell r="K18">
            <v>1418.73911</v>
          </cell>
        </row>
        <row r="19">
          <cell r="J19">
            <v>20298.382960000003</v>
          </cell>
          <cell r="K19">
            <v>27485.617039999997</v>
          </cell>
        </row>
        <row r="20">
          <cell r="J20">
            <v>0</v>
          </cell>
          <cell r="K20">
            <v>0</v>
          </cell>
        </row>
        <row r="21">
          <cell r="J21">
            <v>1219.6391999999998</v>
          </cell>
          <cell r="K21">
            <v>-1219.6391999999998</v>
          </cell>
        </row>
        <row r="22">
          <cell r="J22">
            <v>271.95986999999997</v>
          </cell>
          <cell r="K22">
            <v>-271.95986999999997</v>
          </cell>
        </row>
        <row r="23">
          <cell r="J23">
            <v>271.95986999999997</v>
          </cell>
          <cell r="K23">
            <v>-148.73986999999997</v>
          </cell>
        </row>
        <row r="24">
          <cell r="J24">
            <v>271.95986999999997</v>
          </cell>
          <cell r="K24">
            <v>9.8301300000000538</v>
          </cell>
        </row>
        <row r="25">
          <cell r="J25">
            <v>1603.8911199999998</v>
          </cell>
          <cell r="K25">
            <v>-1434.2011199999997</v>
          </cell>
        </row>
        <row r="26">
          <cell r="J26">
            <v>2053.0593199999998</v>
          </cell>
          <cell r="K26">
            <v>6376.3806800000002</v>
          </cell>
        </row>
        <row r="27">
          <cell r="J27">
            <v>1312.5875100000001</v>
          </cell>
          <cell r="K27">
            <v>-1312.5875100000001</v>
          </cell>
        </row>
        <row r="28">
          <cell r="J28">
            <v>590.80371999999988</v>
          </cell>
          <cell r="K28">
            <v>1562.5062800000001</v>
          </cell>
        </row>
        <row r="29">
          <cell r="J29">
            <v>1941.7508499999999</v>
          </cell>
          <cell r="K29">
            <v>33047.58915</v>
          </cell>
        </row>
        <row r="30">
          <cell r="J30">
            <v>1587.1702600000001</v>
          </cell>
          <cell r="K30">
            <v>-1251.8502600000002</v>
          </cell>
        </row>
        <row r="31">
          <cell r="J31">
            <v>1737.3301399999998</v>
          </cell>
          <cell r="K31">
            <v>4823.6098599999996</v>
          </cell>
        </row>
        <row r="32">
          <cell r="J32">
            <v>788.01150999999993</v>
          </cell>
          <cell r="K32">
            <v>1831.91849</v>
          </cell>
        </row>
        <row r="33">
          <cell r="J33">
            <v>2121.2541999999999</v>
          </cell>
          <cell r="K33">
            <v>2438.8758000000003</v>
          </cell>
        </row>
        <row r="34">
          <cell r="J34">
            <v>1703.3966299999997</v>
          </cell>
          <cell r="K34">
            <v>332.75337000000036</v>
          </cell>
        </row>
        <row r="35">
          <cell r="J35">
            <v>403.26780000000002</v>
          </cell>
          <cell r="K35">
            <v>-180.05780000000001</v>
          </cell>
        </row>
        <row r="36">
          <cell r="J36">
            <v>837.35443999999995</v>
          </cell>
          <cell r="K36">
            <v>158.50556000000006</v>
          </cell>
        </row>
        <row r="37">
          <cell r="J37">
            <v>18715.39631</v>
          </cell>
          <cell r="K37">
            <v>44762.933689999991</v>
          </cell>
        </row>
        <row r="38">
          <cell r="J38">
            <v>0</v>
          </cell>
          <cell r="K38">
            <v>0</v>
          </cell>
        </row>
        <row r="39">
          <cell r="J39">
            <v>3891.9213000000004</v>
          </cell>
          <cell r="K39">
            <v>25849.4787</v>
          </cell>
        </row>
        <row r="40">
          <cell r="J40">
            <v>1724.5435999999997</v>
          </cell>
          <cell r="K40">
            <v>1272.1164000000001</v>
          </cell>
        </row>
        <row r="41">
          <cell r="J41">
            <v>3397.1213900000002</v>
          </cell>
          <cell r="K41">
            <v>15759.48861</v>
          </cell>
        </row>
        <row r="42">
          <cell r="J42">
            <v>2920.7408099999998</v>
          </cell>
          <cell r="K42">
            <v>6742.9191900000005</v>
          </cell>
        </row>
        <row r="43">
          <cell r="J43">
            <v>1510.1231599999999</v>
          </cell>
          <cell r="K43">
            <v>49.306840000000193</v>
          </cell>
        </row>
        <row r="44">
          <cell r="J44">
            <v>1067.6760899999999</v>
          </cell>
          <cell r="K44">
            <v>2586.4839099999999</v>
          </cell>
        </row>
        <row r="45">
          <cell r="J45">
            <v>14512.126349999999</v>
          </cell>
          <cell r="K45">
            <v>52259.79365</v>
          </cell>
        </row>
        <row r="46">
          <cell r="J46">
            <v>0</v>
          </cell>
          <cell r="K46">
            <v>0</v>
          </cell>
        </row>
        <row r="47">
          <cell r="J47">
            <v>3620.5579799999996</v>
          </cell>
          <cell r="K47">
            <v>-46.177979999999479</v>
          </cell>
        </row>
        <row r="48">
          <cell r="J48">
            <v>1613.2351299999998</v>
          </cell>
          <cell r="K48">
            <v>-1613.2351299999998</v>
          </cell>
        </row>
        <row r="49">
          <cell r="J49">
            <v>1741.59232</v>
          </cell>
          <cell r="K49">
            <v>4809.2476800000004</v>
          </cell>
        </row>
        <row r="50">
          <cell r="J50">
            <v>942.59749999999997</v>
          </cell>
          <cell r="K50">
            <v>-942.59749999999997</v>
          </cell>
        </row>
        <row r="51">
          <cell r="J51">
            <v>7917.9829299999992</v>
          </cell>
          <cell r="K51">
            <v>2207.237070000001</v>
          </cell>
        </row>
        <row r="52">
          <cell r="J52">
            <v>0</v>
          </cell>
          <cell r="K52">
            <v>0</v>
          </cell>
        </row>
        <row r="53">
          <cell r="J53">
            <v>1249.9662499999999</v>
          </cell>
          <cell r="K53">
            <v>2968.7937500000003</v>
          </cell>
        </row>
        <row r="54">
          <cell r="J54">
            <v>1017.3495800000001</v>
          </cell>
          <cell r="K54">
            <v>-1017.3495800000001</v>
          </cell>
        </row>
        <row r="55">
          <cell r="J55">
            <v>2365.1801000000005</v>
          </cell>
          <cell r="K55">
            <v>3088.7998999999991</v>
          </cell>
        </row>
        <row r="56">
          <cell r="J56">
            <v>1595.6771600000002</v>
          </cell>
          <cell r="K56">
            <v>1898.9228399999997</v>
          </cell>
        </row>
        <row r="57">
          <cell r="J57">
            <v>2051.5849199999998</v>
          </cell>
          <cell r="K57">
            <v>5210.2850799999997</v>
          </cell>
        </row>
        <row r="58">
          <cell r="J58">
            <v>1683.4330600000003</v>
          </cell>
          <cell r="K58">
            <v>-505.78306000000021</v>
          </cell>
        </row>
        <row r="59">
          <cell r="J59">
            <v>1887.4919600000001</v>
          </cell>
          <cell r="K59">
            <v>-1887.4919600000001</v>
          </cell>
        </row>
        <row r="60">
          <cell r="J60">
            <v>1628.2420000000002</v>
          </cell>
          <cell r="K60">
            <v>371.56799999999976</v>
          </cell>
        </row>
        <row r="61">
          <cell r="J61">
            <v>2535.1774500000001</v>
          </cell>
          <cell r="K61">
            <v>5751.8425500000003</v>
          </cell>
        </row>
        <row r="62">
          <cell r="J62">
            <v>1155.0507799999998</v>
          </cell>
          <cell r="K62">
            <v>-1155.0507799999998</v>
          </cell>
        </row>
        <row r="63">
          <cell r="J63">
            <v>1128.8219799999999</v>
          </cell>
          <cell r="K63">
            <v>-1128.8219799999999</v>
          </cell>
        </row>
        <row r="64">
          <cell r="J64">
            <v>3829.4047999999998</v>
          </cell>
          <cell r="K64">
            <v>1373.0952000000002</v>
          </cell>
        </row>
        <row r="65">
          <cell r="J65">
            <v>22127.380040000004</v>
          </cell>
          <cell r="K65">
            <v>14968.809959999997</v>
          </cell>
        </row>
        <row r="66">
          <cell r="J66">
            <v>0</v>
          </cell>
          <cell r="K66">
            <v>0</v>
          </cell>
        </row>
        <row r="67">
          <cell r="J67">
            <v>991.77649999999994</v>
          </cell>
          <cell r="K67">
            <v>-991.77649999999994</v>
          </cell>
        </row>
        <row r="68">
          <cell r="J68">
            <v>1101.7735299999999</v>
          </cell>
          <cell r="K68">
            <v>-1101.7735299999999</v>
          </cell>
        </row>
        <row r="69">
          <cell r="J69">
            <v>1130.9530699999998</v>
          </cell>
          <cell r="K69">
            <v>10958.70693</v>
          </cell>
        </row>
        <row r="70">
          <cell r="J70">
            <v>3224.5030999999999</v>
          </cell>
          <cell r="K70">
            <v>8865.1569</v>
          </cell>
        </row>
        <row r="71">
          <cell r="J71">
            <v>86795.771689999994</v>
          </cell>
          <cell r="K71">
            <v>150549.54830999998</v>
          </cell>
        </row>
      </sheetData>
      <sheetData sheetId="8">
        <row r="7">
          <cell r="J7">
            <v>1772.2472299999997</v>
          </cell>
          <cell r="K7">
            <v>-676.39722999999981</v>
          </cell>
        </row>
        <row r="8">
          <cell r="J8">
            <v>2017.8143700000001</v>
          </cell>
          <cell r="K8">
            <v>1217.2056299999999</v>
          </cell>
        </row>
        <row r="9">
          <cell r="J9">
            <v>1846.0157299999996</v>
          </cell>
          <cell r="K9">
            <v>2892.8942700000002</v>
          </cell>
        </row>
        <row r="10">
          <cell r="J10">
            <v>2214.3664399999998</v>
          </cell>
          <cell r="K10">
            <v>490.4035600000002</v>
          </cell>
        </row>
        <row r="11">
          <cell r="J11">
            <v>509.49443999999994</v>
          </cell>
          <cell r="K11">
            <v>200.53556000000003</v>
          </cell>
        </row>
        <row r="12">
          <cell r="J12">
            <v>2961.7233099999999</v>
          </cell>
          <cell r="K12">
            <v>-2537.52331</v>
          </cell>
        </row>
        <row r="13">
          <cell r="J13">
            <v>1201.5157200000001</v>
          </cell>
          <cell r="K13">
            <v>-1201.5157200000001</v>
          </cell>
        </row>
        <row r="14">
          <cell r="J14">
            <v>2036.5712599999999</v>
          </cell>
          <cell r="K14">
            <v>242.98874000000001</v>
          </cell>
        </row>
        <row r="15">
          <cell r="J15">
            <v>2017.7513200000003</v>
          </cell>
          <cell r="K15">
            <v>-2017.7513200000003</v>
          </cell>
        </row>
        <row r="16">
          <cell r="J16">
            <v>1846.17966</v>
          </cell>
          <cell r="K16">
            <v>-779.62966000000006</v>
          </cell>
        </row>
        <row r="17">
          <cell r="J17">
            <v>1403.7325899999998</v>
          </cell>
          <cell r="K17">
            <v>72.887410000000045</v>
          </cell>
        </row>
        <row r="18">
          <cell r="J18">
            <v>470.97088999999994</v>
          </cell>
          <cell r="K18">
            <v>2137.8391099999999</v>
          </cell>
        </row>
        <row r="19">
          <cell r="J19">
            <v>20298.382960000003</v>
          </cell>
          <cell r="K19">
            <v>41.937039999999797</v>
          </cell>
        </row>
        <row r="20">
          <cell r="J20">
            <v>0</v>
          </cell>
          <cell r="K20">
            <v>0</v>
          </cell>
        </row>
        <row r="21">
          <cell r="J21">
            <v>1219.6391999999998</v>
          </cell>
          <cell r="K21">
            <v>284.25080000000025</v>
          </cell>
        </row>
        <row r="22">
          <cell r="J22">
            <v>271.95986999999997</v>
          </cell>
          <cell r="K22">
            <v>4391.19013</v>
          </cell>
        </row>
        <row r="23">
          <cell r="J23">
            <v>271.95986999999997</v>
          </cell>
          <cell r="K23">
            <v>2499.4701299999997</v>
          </cell>
        </row>
        <row r="24">
          <cell r="J24">
            <v>271.95986999999997</v>
          </cell>
          <cell r="K24">
            <v>950.13013000000001</v>
          </cell>
        </row>
        <row r="25">
          <cell r="J25">
            <v>1603.8911199999998</v>
          </cell>
          <cell r="K25">
            <v>-1603.8911199999998</v>
          </cell>
        </row>
        <row r="26">
          <cell r="J26">
            <v>2053.0593199999998</v>
          </cell>
          <cell r="K26">
            <v>-1450.0893199999998</v>
          </cell>
        </row>
        <row r="27">
          <cell r="J27">
            <v>1312.5875100000001</v>
          </cell>
          <cell r="K27">
            <v>-903.53751000000011</v>
          </cell>
        </row>
        <row r="28">
          <cell r="J28">
            <v>590.80371999999988</v>
          </cell>
          <cell r="K28">
            <v>1453.4262800000001</v>
          </cell>
        </row>
        <row r="29">
          <cell r="J29">
            <v>1941.7508499999999</v>
          </cell>
          <cell r="K29">
            <v>-30055.020850000001</v>
          </cell>
        </row>
        <row r="30">
          <cell r="J30">
            <v>1587.1702600000001</v>
          </cell>
          <cell r="K30">
            <v>36.899739999999838</v>
          </cell>
        </row>
        <row r="31">
          <cell r="J31">
            <v>1737.3301399999998</v>
          </cell>
          <cell r="K31">
            <v>4425.6798600000002</v>
          </cell>
        </row>
        <row r="32">
          <cell r="J32">
            <v>788.01150999999993</v>
          </cell>
          <cell r="K32">
            <v>1584.47849</v>
          </cell>
        </row>
        <row r="33">
          <cell r="J33">
            <v>2121.2541999999999</v>
          </cell>
          <cell r="K33">
            <v>4994.1857999999993</v>
          </cell>
        </row>
        <row r="34">
          <cell r="J34">
            <v>1703.3966299999997</v>
          </cell>
          <cell r="K34">
            <v>2030.5633700000003</v>
          </cell>
        </row>
        <row r="35">
          <cell r="J35">
            <v>403.26780000000002</v>
          </cell>
          <cell r="K35">
            <v>-403.26780000000002</v>
          </cell>
        </row>
        <row r="36">
          <cell r="J36">
            <v>837.35443999999995</v>
          </cell>
          <cell r="K36">
            <v>4545.9255599999997</v>
          </cell>
        </row>
        <row r="37">
          <cell r="J37">
            <v>18715.39631</v>
          </cell>
          <cell r="K37">
            <v>-7219.6063099999974</v>
          </cell>
        </row>
        <row r="38">
          <cell r="J38">
            <v>0</v>
          </cell>
          <cell r="K38">
            <v>0</v>
          </cell>
        </row>
        <row r="39">
          <cell r="J39">
            <v>3891.9213000000004</v>
          </cell>
          <cell r="K39">
            <v>6734.2587000000003</v>
          </cell>
        </row>
        <row r="40">
          <cell r="J40">
            <v>1724.5435999999997</v>
          </cell>
          <cell r="K40">
            <v>3264.8563999999997</v>
          </cell>
        </row>
        <row r="41">
          <cell r="J41">
            <v>3397.1213900000002</v>
          </cell>
          <cell r="K41">
            <v>-3397.1213900000002</v>
          </cell>
        </row>
        <row r="42">
          <cell r="J42">
            <v>2920.7408099999998</v>
          </cell>
          <cell r="K42">
            <v>3572.5291900000007</v>
          </cell>
        </row>
        <row r="43">
          <cell r="J43">
            <v>1510.1231599999999</v>
          </cell>
          <cell r="K43">
            <v>-1510.1231599999999</v>
          </cell>
        </row>
        <row r="44">
          <cell r="J44">
            <v>1067.6760899999999</v>
          </cell>
          <cell r="K44">
            <v>1589.6239100000003</v>
          </cell>
        </row>
        <row r="45">
          <cell r="J45">
            <v>14512.126349999999</v>
          </cell>
          <cell r="K45">
            <v>10254.023650000001</v>
          </cell>
        </row>
        <row r="46">
          <cell r="J46">
            <v>0</v>
          </cell>
          <cell r="K46">
            <v>0</v>
          </cell>
        </row>
        <row r="47">
          <cell r="J47">
            <v>3620.5579799999996</v>
          </cell>
          <cell r="K47">
            <v>6648.0820199999998</v>
          </cell>
        </row>
        <row r="48">
          <cell r="J48">
            <v>1613.2351299999998</v>
          </cell>
          <cell r="K48">
            <v>-374.97512999999981</v>
          </cell>
        </row>
        <row r="49">
          <cell r="J49">
            <v>1741.59232</v>
          </cell>
          <cell r="K49">
            <v>14413.31768</v>
          </cell>
        </row>
        <row r="50">
          <cell r="J50">
            <v>942.59749999999997</v>
          </cell>
          <cell r="K50">
            <v>2432.8225000000002</v>
          </cell>
        </row>
        <row r="51">
          <cell r="J51">
            <v>7917.9829299999992</v>
          </cell>
          <cell r="K51">
            <v>23119.247069999998</v>
          </cell>
        </row>
        <row r="52">
          <cell r="J52">
            <v>0</v>
          </cell>
          <cell r="K52">
            <v>0</v>
          </cell>
        </row>
        <row r="53">
          <cell r="J53">
            <v>1249.9662499999999</v>
          </cell>
          <cell r="K53">
            <v>-303.59624999999994</v>
          </cell>
        </row>
        <row r="54">
          <cell r="J54">
            <v>1017.3495800000001</v>
          </cell>
          <cell r="K54">
            <v>-1017.3495800000001</v>
          </cell>
        </row>
        <row r="55">
          <cell r="J55">
            <v>2365.1801000000005</v>
          </cell>
          <cell r="K55">
            <v>-26.020100000000639</v>
          </cell>
        </row>
        <row r="56">
          <cell r="J56">
            <v>1595.6771600000002</v>
          </cell>
          <cell r="K56">
            <v>153.64283999999975</v>
          </cell>
        </row>
        <row r="57">
          <cell r="J57">
            <v>2051.5849199999998</v>
          </cell>
          <cell r="K57">
            <v>2018.7050800000002</v>
          </cell>
        </row>
        <row r="58">
          <cell r="J58">
            <v>1683.4330600000003</v>
          </cell>
          <cell r="K58">
            <v>258.78693999999973</v>
          </cell>
        </row>
        <row r="59">
          <cell r="J59">
            <v>1887.4919600000001</v>
          </cell>
          <cell r="K59">
            <v>-1887.4919600000001</v>
          </cell>
        </row>
        <row r="60">
          <cell r="J60">
            <v>1628.2420000000002</v>
          </cell>
          <cell r="K60">
            <v>718.98799999999983</v>
          </cell>
        </row>
        <row r="61">
          <cell r="J61">
            <v>2535.1774500000001</v>
          </cell>
          <cell r="K61">
            <v>4846.8925499999996</v>
          </cell>
        </row>
        <row r="62">
          <cell r="J62">
            <v>1155.0507799999998</v>
          </cell>
          <cell r="K62">
            <v>-1155.0507799999998</v>
          </cell>
        </row>
        <row r="63">
          <cell r="J63">
            <v>1128.8219799999999</v>
          </cell>
          <cell r="K63">
            <v>-1128.8219799999999</v>
          </cell>
        </row>
        <row r="64">
          <cell r="J64">
            <v>3829.4047999999998</v>
          </cell>
          <cell r="K64">
            <v>7049.2651999999998</v>
          </cell>
        </row>
        <row r="65">
          <cell r="J65">
            <v>22127.380040000004</v>
          </cell>
          <cell r="K65">
            <v>9527.9499599999981</v>
          </cell>
        </row>
        <row r="66">
          <cell r="J66">
            <v>0</v>
          </cell>
          <cell r="K66">
            <v>0</v>
          </cell>
        </row>
        <row r="67">
          <cell r="J67">
            <v>991.77649999999994</v>
          </cell>
          <cell r="K67">
            <v>-991.77649999999994</v>
          </cell>
        </row>
        <row r="68">
          <cell r="J68">
            <v>1101.7735299999999</v>
          </cell>
          <cell r="K68">
            <v>-1101.7735299999999</v>
          </cell>
        </row>
        <row r="69">
          <cell r="J69">
            <v>1130.9530699999998</v>
          </cell>
          <cell r="K69">
            <v>-1130.9530699999998</v>
          </cell>
        </row>
        <row r="70">
          <cell r="J70">
            <v>3224.5030999999999</v>
          </cell>
          <cell r="K70">
            <v>-3224.5030999999999</v>
          </cell>
        </row>
        <row r="71">
          <cell r="J71">
            <v>86795.771689999994</v>
          </cell>
          <cell r="K71">
            <v>32499.048309999998</v>
          </cell>
        </row>
      </sheetData>
      <sheetData sheetId="9">
        <row r="7">
          <cell r="J7">
            <v>1772.2472299999997</v>
          </cell>
          <cell r="K7">
            <v>5886.5527700000002</v>
          </cell>
        </row>
        <row r="8">
          <cell r="J8">
            <v>2017.8143700000001</v>
          </cell>
          <cell r="K8">
            <v>-2017.8143700000001</v>
          </cell>
        </row>
        <row r="9">
          <cell r="J9">
            <v>1846.0157299999996</v>
          </cell>
          <cell r="K9">
            <v>372.95427000000018</v>
          </cell>
        </row>
        <row r="10">
          <cell r="J10">
            <v>2214.3664399999998</v>
          </cell>
          <cell r="K10">
            <v>226.79356000000007</v>
          </cell>
        </row>
        <row r="11">
          <cell r="J11">
            <v>509.49443999999994</v>
          </cell>
          <cell r="K11">
            <v>1087.31556</v>
          </cell>
        </row>
        <row r="12">
          <cell r="J12">
            <v>2961.7233099999999</v>
          </cell>
          <cell r="K12">
            <v>8327.0166900000004</v>
          </cell>
        </row>
        <row r="13">
          <cell r="J13">
            <v>1201.5157200000001</v>
          </cell>
          <cell r="K13">
            <v>1155.82428</v>
          </cell>
        </row>
        <row r="14">
          <cell r="J14">
            <v>2036.5712599999999</v>
          </cell>
          <cell r="K14">
            <v>1224.7087400000003</v>
          </cell>
        </row>
        <row r="15">
          <cell r="J15">
            <v>2017.7513200000003</v>
          </cell>
          <cell r="K15">
            <v>-2017.7513200000003</v>
          </cell>
        </row>
        <row r="16">
          <cell r="J16">
            <v>1846.17966</v>
          </cell>
          <cell r="K16">
            <v>5401.56034</v>
          </cell>
        </row>
        <row r="17">
          <cell r="J17">
            <v>1403.7325899999998</v>
          </cell>
          <cell r="K17">
            <v>2452.4374100000005</v>
          </cell>
        </row>
        <row r="18">
          <cell r="J18">
            <v>470.97088999999994</v>
          </cell>
          <cell r="K18">
            <v>7181.7891100000006</v>
          </cell>
        </row>
        <row r="19">
          <cell r="J19">
            <v>20298.382960000003</v>
          </cell>
          <cell r="K19">
            <v>29281.387040000005</v>
          </cell>
        </row>
        <row r="20">
          <cell r="J20">
            <v>0</v>
          </cell>
          <cell r="K20">
            <v>0</v>
          </cell>
        </row>
        <row r="21">
          <cell r="J21">
            <v>1219.6391999999998</v>
          </cell>
          <cell r="K21">
            <v>-1219.6391999999998</v>
          </cell>
        </row>
        <row r="22">
          <cell r="J22">
            <v>271.95986999999997</v>
          </cell>
          <cell r="K22">
            <v>-264.88986999999997</v>
          </cell>
        </row>
        <row r="23">
          <cell r="J23">
            <v>271.95986999999997</v>
          </cell>
          <cell r="K23">
            <v>318.89013000000006</v>
          </cell>
        </row>
        <row r="24">
          <cell r="J24">
            <v>271.95986999999997</v>
          </cell>
          <cell r="K24">
            <v>-271.95986999999997</v>
          </cell>
        </row>
        <row r="25">
          <cell r="J25">
            <v>1603.8911199999998</v>
          </cell>
          <cell r="K25">
            <v>6236.7188800000004</v>
          </cell>
        </row>
        <row r="26">
          <cell r="J26">
            <v>2053.0593199999998</v>
          </cell>
          <cell r="K26">
            <v>4897.7406800000008</v>
          </cell>
        </row>
        <row r="27">
          <cell r="J27">
            <v>1312.5875100000001</v>
          </cell>
          <cell r="K27">
            <v>4548.4224899999999</v>
          </cell>
        </row>
        <row r="28">
          <cell r="J28">
            <v>590.80371999999988</v>
          </cell>
          <cell r="K28">
            <v>1831.1762800000001</v>
          </cell>
        </row>
        <row r="29">
          <cell r="J29">
            <v>1941.7508499999999</v>
          </cell>
          <cell r="K29">
            <v>6216.9991499999996</v>
          </cell>
        </row>
        <row r="30">
          <cell r="J30">
            <v>1587.1702600000001</v>
          </cell>
          <cell r="K30">
            <v>1934.68974</v>
          </cell>
        </row>
        <row r="31">
          <cell r="J31">
            <v>1737.3301399999998</v>
          </cell>
          <cell r="K31">
            <v>2063.2898599999999</v>
          </cell>
        </row>
        <row r="32">
          <cell r="J32">
            <v>788.01150999999993</v>
          </cell>
          <cell r="K32">
            <v>-455.72150999999991</v>
          </cell>
        </row>
        <row r="33">
          <cell r="J33">
            <v>2121.2541999999999</v>
          </cell>
          <cell r="K33">
            <v>3705.4258000000004</v>
          </cell>
        </row>
        <row r="34">
          <cell r="J34">
            <v>1703.3966299999997</v>
          </cell>
          <cell r="K34">
            <v>-1703.3966299999997</v>
          </cell>
        </row>
        <row r="35">
          <cell r="J35">
            <v>403.26780000000002</v>
          </cell>
          <cell r="K35">
            <v>-28.557800000000043</v>
          </cell>
        </row>
        <row r="36">
          <cell r="J36">
            <v>837.35443999999995</v>
          </cell>
          <cell r="K36">
            <v>785.69556</v>
          </cell>
        </row>
        <row r="37">
          <cell r="J37">
            <v>18715.39631</v>
          </cell>
          <cell r="K37">
            <v>28594.883690000006</v>
          </cell>
        </row>
        <row r="38">
          <cell r="J38">
            <v>0</v>
          </cell>
          <cell r="K38">
            <v>0</v>
          </cell>
        </row>
        <row r="39">
          <cell r="J39">
            <v>3891.9213000000004</v>
          </cell>
          <cell r="K39">
            <v>7041.2986999999994</v>
          </cell>
        </row>
        <row r="40">
          <cell r="J40">
            <v>1724.5435999999997</v>
          </cell>
          <cell r="K40">
            <v>-1724.5435999999997</v>
          </cell>
        </row>
        <row r="41">
          <cell r="J41">
            <v>3397.1213900000002</v>
          </cell>
          <cell r="K41">
            <v>6086.758609999999</v>
          </cell>
        </row>
        <row r="42">
          <cell r="J42">
            <v>2920.7408099999998</v>
          </cell>
          <cell r="K42">
            <v>89.049190000000181</v>
          </cell>
        </row>
        <row r="43">
          <cell r="J43">
            <v>1510.1231599999999</v>
          </cell>
          <cell r="K43">
            <v>-1510.1231599999999</v>
          </cell>
        </row>
        <row r="44">
          <cell r="J44">
            <v>1067.6760899999999</v>
          </cell>
          <cell r="K44">
            <v>1215.92391</v>
          </cell>
        </row>
        <row r="45">
          <cell r="J45">
            <v>14512.126349999999</v>
          </cell>
          <cell r="K45">
            <v>11198.363649999999</v>
          </cell>
        </row>
        <row r="46">
          <cell r="J46">
            <v>0</v>
          </cell>
          <cell r="K46">
            <v>0</v>
          </cell>
        </row>
        <row r="47">
          <cell r="J47">
            <v>3620.5579799999996</v>
          </cell>
          <cell r="K47">
            <v>-2164.1479799999997</v>
          </cell>
        </row>
        <row r="48">
          <cell r="J48">
            <v>1613.2351299999998</v>
          </cell>
          <cell r="K48">
            <v>-1613.2351299999998</v>
          </cell>
        </row>
        <row r="49">
          <cell r="J49">
            <v>1741.59232</v>
          </cell>
          <cell r="K49">
            <v>-60.952319999999872</v>
          </cell>
        </row>
        <row r="50">
          <cell r="J50">
            <v>942.59749999999997</v>
          </cell>
          <cell r="K50">
            <v>-942.59749999999997</v>
          </cell>
        </row>
        <row r="51">
          <cell r="J51">
            <v>7917.9829299999992</v>
          </cell>
          <cell r="K51">
            <v>-4780.9329299999999</v>
          </cell>
        </row>
        <row r="52">
          <cell r="J52">
            <v>0</v>
          </cell>
          <cell r="K52">
            <v>0</v>
          </cell>
        </row>
        <row r="53">
          <cell r="J53">
            <v>1249.9662499999999</v>
          </cell>
          <cell r="K53">
            <v>2430.4737500000001</v>
          </cell>
        </row>
        <row r="54">
          <cell r="J54">
            <v>1017.3495800000001</v>
          </cell>
          <cell r="K54">
            <v>-1017.3495800000001</v>
          </cell>
        </row>
        <row r="55">
          <cell r="J55">
            <v>2365.1801000000005</v>
          </cell>
          <cell r="K55">
            <v>-1436.9901000000004</v>
          </cell>
        </row>
        <row r="56">
          <cell r="J56">
            <v>1595.6771600000002</v>
          </cell>
          <cell r="K56">
            <v>-478.63716000000022</v>
          </cell>
        </row>
        <row r="57">
          <cell r="J57">
            <v>2051.5849199999998</v>
          </cell>
          <cell r="K57">
            <v>4289.1750800000009</v>
          </cell>
        </row>
        <row r="58">
          <cell r="J58">
            <v>1683.4330600000003</v>
          </cell>
          <cell r="K58">
            <v>-1683.4330600000003</v>
          </cell>
        </row>
        <row r="59">
          <cell r="J59">
            <v>1887.4919600000001</v>
          </cell>
          <cell r="K59">
            <v>-1887.4919600000001</v>
          </cell>
        </row>
        <row r="60">
          <cell r="J60">
            <v>1628.2420000000002</v>
          </cell>
          <cell r="K60">
            <v>-1628.2420000000002</v>
          </cell>
        </row>
        <row r="61">
          <cell r="J61">
            <v>2535.1774500000001</v>
          </cell>
          <cell r="K61">
            <v>1356.3525500000001</v>
          </cell>
        </row>
        <row r="62">
          <cell r="J62">
            <v>1155.0507799999998</v>
          </cell>
          <cell r="K62">
            <v>-1155.0507799999998</v>
          </cell>
        </row>
        <row r="63">
          <cell r="J63">
            <v>1128.8219799999999</v>
          </cell>
          <cell r="K63">
            <v>-1128.8219799999999</v>
          </cell>
        </row>
        <row r="64">
          <cell r="J64">
            <v>3829.4047999999998</v>
          </cell>
          <cell r="K64">
            <v>-3829.4047999999998</v>
          </cell>
        </row>
        <row r="65">
          <cell r="J65">
            <v>22127.380040000004</v>
          </cell>
          <cell r="K65">
            <v>-6169.4200399999991</v>
          </cell>
        </row>
        <row r="66">
          <cell r="J66">
            <v>0</v>
          </cell>
          <cell r="K66">
            <v>0</v>
          </cell>
        </row>
        <row r="67">
          <cell r="J67">
            <v>991.77649999999994</v>
          </cell>
          <cell r="K67">
            <v>-991.77649999999994</v>
          </cell>
        </row>
        <row r="68">
          <cell r="J68">
            <v>1101.7735299999999</v>
          </cell>
          <cell r="K68">
            <v>-1101.7735299999999</v>
          </cell>
        </row>
        <row r="69">
          <cell r="J69">
            <v>1130.9530699999998</v>
          </cell>
          <cell r="K69">
            <v>-1130.9530699999998</v>
          </cell>
        </row>
        <row r="70">
          <cell r="J70">
            <v>3224.5030999999999</v>
          </cell>
          <cell r="K70">
            <v>-3224.5030999999999</v>
          </cell>
        </row>
        <row r="71">
          <cell r="J71">
            <v>86795.771689999994</v>
          </cell>
          <cell r="K71">
            <v>54899.778310000002</v>
          </cell>
        </row>
      </sheetData>
      <sheetData sheetId="10">
        <row r="7">
          <cell r="J7">
            <v>1772.2472299999997</v>
          </cell>
          <cell r="K7">
            <v>4595.7827699999998</v>
          </cell>
        </row>
        <row r="8">
          <cell r="J8">
            <v>2017.8143700000001</v>
          </cell>
          <cell r="K8">
            <v>5597.5656300000001</v>
          </cell>
        </row>
        <row r="9">
          <cell r="J9">
            <v>1846.0157299999996</v>
          </cell>
          <cell r="K9">
            <v>4636.1442700000007</v>
          </cell>
        </row>
        <row r="10">
          <cell r="J10">
            <v>2214.3664399999998</v>
          </cell>
          <cell r="K10">
            <v>9998.5235599999996</v>
          </cell>
        </row>
        <row r="11">
          <cell r="J11">
            <v>509.49443999999994</v>
          </cell>
          <cell r="K11">
            <v>56.105560000000082</v>
          </cell>
        </row>
        <row r="12">
          <cell r="J12">
            <v>2961.7233099999999</v>
          </cell>
          <cell r="K12">
            <v>11417.606690000001</v>
          </cell>
        </row>
        <row r="13">
          <cell r="J13">
            <v>1201.5157200000001</v>
          </cell>
          <cell r="K13">
            <v>3206.1142799999998</v>
          </cell>
        </row>
        <row r="14">
          <cell r="J14">
            <v>2036.5712599999999</v>
          </cell>
          <cell r="K14">
            <v>515.69874000000004</v>
          </cell>
        </row>
        <row r="15">
          <cell r="J15">
            <v>2017.7513200000003</v>
          </cell>
          <cell r="K15">
            <v>1657.6286799999998</v>
          </cell>
        </row>
        <row r="16">
          <cell r="J16">
            <v>1846.17966</v>
          </cell>
          <cell r="K16">
            <v>4504.6703400000006</v>
          </cell>
        </row>
        <row r="17">
          <cell r="J17">
            <v>1403.7325899999998</v>
          </cell>
          <cell r="K17">
            <v>-1403.7325899999998</v>
          </cell>
        </row>
        <row r="18">
          <cell r="J18">
            <v>470.97088999999994</v>
          </cell>
          <cell r="K18">
            <v>432.97911000000011</v>
          </cell>
        </row>
        <row r="19">
          <cell r="J19">
            <v>20298.382960000003</v>
          </cell>
          <cell r="K19">
            <v>45215.087040000013</v>
          </cell>
        </row>
        <row r="20">
          <cell r="J20">
            <v>0</v>
          </cell>
          <cell r="K20">
            <v>0</v>
          </cell>
        </row>
        <row r="21">
          <cell r="J21">
            <v>1219.6391999999998</v>
          </cell>
          <cell r="K21">
            <v>245.86080000000015</v>
          </cell>
        </row>
        <row r="22">
          <cell r="J22">
            <v>271.95986999999997</v>
          </cell>
          <cell r="K22">
            <v>475.44013000000001</v>
          </cell>
        </row>
        <row r="23">
          <cell r="J23">
            <v>271.95986999999997</v>
          </cell>
          <cell r="K23">
            <v>262.34012999999999</v>
          </cell>
        </row>
        <row r="24">
          <cell r="J24">
            <v>271.95986999999997</v>
          </cell>
          <cell r="K24">
            <v>1047.10013</v>
          </cell>
        </row>
        <row r="25">
          <cell r="J25">
            <v>1603.8911199999998</v>
          </cell>
          <cell r="K25">
            <v>7088.1388800000004</v>
          </cell>
        </row>
        <row r="26">
          <cell r="J26">
            <v>2053.0593199999998</v>
          </cell>
          <cell r="K26">
            <v>2787.85068</v>
          </cell>
        </row>
        <row r="27">
          <cell r="J27">
            <v>1312.5875100000001</v>
          </cell>
          <cell r="K27">
            <v>1375.0124899999998</v>
          </cell>
        </row>
        <row r="28">
          <cell r="J28">
            <v>590.80371999999988</v>
          </cell>
          <cell r="K28">
            <v>1608.9662800000001</v>
          </cell>
        </row>
        <row r="29">
          <cell r="J29">
            <v>1941.7508499999999</v>
          </cell>
          <cell r="K29">
            <v>3146.6291500000002</v>
          </cell>
        </row>
        <row r="30">
          <cell r="J30">
            <v>1587.1702600000001</v>
          </cell>
          <cell r="K30">
            <v>5058.6197400000001</v>
          </cell>
        </row>
        <row r="31">
          <cell r="J31">
            <v>1737.3301399999998</v>
          </cell>
          <cell r="K31">
            <v>2093.58986</v>
          </cell>
        </row>
        <row r="32">
          <cell r="J32">
            <v>788.01150999999993</v>
          </cell>
          <cell r="K32">
            <v>-332.49150999999995</v>
          </cell>
        </row>
        <row r="33">
          <cell r="J33">
            <v>2121.2541999999999</v>
          </cell>
          <cell r="K33">
            <v>4555.845800000001</v>
          </cell>
        </row>
        <row r="34">
          <cell r="J34">
            <v>1703.3966299999997</v>
          </cell>
          <cell r="K34">
            <v>-1703.3966299999997</v>
          </cell>
        </row>
        <row r="35">
          <cell r="J35">
            <v>403.26780000000002</v>
          </cell>
          <cell r="K35">
            <v>849.12220000000002</v>
          </cell>
        </row>
        <row r="36">
          <cell r="J36">
            <v>837.35443999999995</v>
          </cell>
          <cell r="K36">
            <v>615.02556000000016</v>
          </cell>
        </row>
        <row r="37">
          <cell r="J37">
            <v>18715.39631</v>
          </cell>
          <cell r="K37">
            <v>29173.653690000006</v>
          </cell>
        </row>
        <row r="38">
          <cell r="J38">
            <v>0</v>
          </cell>
          <cell r="K38">
            <v>0</v>
          </cell>
        </row>
        <row r="39">
          <cell r="J39">
            <v>3891.9213000000004</v>
          </cell>
          <cell r="K39">
            <v>7599.8287</v>
          </cell>
        </row>
        <row r="40">
          <cell r="J40">
            <v>1724.5435999999997</v>
          </cell>
          <cell r="K40">
            <v>2844.6764000000003</v>
          </cell>
        </row>
        <row r="41">
          <cell r="J41">
            <v>3397.1213900000002</v>
          </cell>
          <cell r="K41">
            <v>8683.4586099999997</v>
          </cell>
        </row>
        <row r="42">
          <cell r="J42">
            <v>2920.7408099999998</v>
          </cell>
          <cell r="K42">
            <v>2608.99919</v>
          </cell>
        </row>
        <row r="43">
          <cell r="J43">
            <v>1510.1231599999999</v>
          </cell>
          <cell r="K43">
            <v>-1510.1231599999999</v>
          </cell>
        </row>
        <row r="44">
          <cell r="J44">
            <v>1067.6760899999999</v>
          </cell>
          <cell r="K44">
            <v>7908.1739100000004</v>
          </cell>
        </row>
        <row r="45">
          <cell r="J45">
            <v>14512.126349999999</v>
          </cell>
          <cell r="K45">
            <v>28135.013650000001</v>
          </cell>
        </row>
        <row r="46">
          <cell r="J46">
            <v>0</v>
          </cell>
          <cell r="K46">
            <v>0</v>
          </cell>
        </row>
        <row r="47">
          <cell r="J47">
            <v>3620.5579799999996</v>
          </cell>
          <cell r="K47">
            <v>18663.012020000002</v>
          </cell>
        </row>
        <row r="48">
          <cell r="J48">
            <v>1613.2351299999998</v>
          </cell>
          <cell r="K48">
            <v>1826.8148700000004</v>
          </cell>
        </row>
        <row r="49">
          <cell r="J49">
            <v>1741.59232</v>
          </cell>
          <cell r="K49">
            <v>6522.2076799999995</v>
          </cell>
        </row>
        <row r="50">
          <cell r="J50">
            <v>942.59749999999997</v>
          </cell>
          <cell r="K50">
            <v>2999.4225000000001</v>
          </cell>
        </row>
        <row r="51">
          <cell r="J51">
            <v>7917.9829299999992</v>
          </cell>
          <cell r="K51">
            <v>30011.457070000004</v>
          </cell>
        </row>
        <row r="52">
          <cell r="J52">
            <v>0</v>
          </cell>
          <cell r="K52">
            <v>0</v>
          </cell>
        </row>
        <row r="53">
          <cell r="J53">
            <v>1249.9662499999999</v>
          </cell>
          <cell r="K53">
            <v>6711.8537500000002</v>
          </cell>
        </row>
        <row r="54">
          <cell r="J54">
            <v>1017.3495800000001</v>
          </cell>
          <cell r="K54">
            <v>-1017.3495800000001</v>
          </cell>
        </row>
        <row r="55">
          <cell r="J55">
            <v>2365.1801000000005</v>
          </cell>
          <cell r="K55">
            <v>3798.8298999999997</v>
          </cell>
        </row>
        <row r="56">
          <cell r="J56">
            <v>1595.6771600000002</v>
          </cell>
          <cell r="K56">
            <v>4413.8028399999994</v>
          </cell>
        </row>
        <row r="57">
          <cell r="J57">
            <v>2051.5849199999998</v>
          </cell>
          <cell r="K57">
            <v>9031.1150800000014</v>
          </cell>
        </row>
        <row r="58">
          <cell r="J58">
            <v>1683.4330600000003</v>
          </cell>
          <cell r="K58">
            <v>6175.3569399999997</v>
          </cell>
        </row>
        <row r="59">
          <cell r="J59">
            <v>1887.4919600000001</v>
          </cell>
          <cell r="K59">
            <v>-1887.4919600000001</v>
          </cell>
        </row>
        <row r="60">
          <cell r="J60">
            <v>1628.2420000000002</v>
          </cell>
          <cell r="K60">
            <v>5534.6480000000001</v>
          </cell>
        </row>
        <row r="61">
          <cell r="J61">
            <v>2535.1774500000001</v>
          </cell>
          <cell r="K61">
            <v>4424.7125500000002</v>
          </cell>
        </row>
        <row r="62">
          <cell r="J62">
            <v>1155.0507799999998</v>
          </cell>
          <cell r="K62">
            <v>-1155.0507799999998</v>
          </cell>
        </row>
        <row r="63">
          <cell r="J63">
            <v>1128.8219799999999</v>
          </cell>
          <cell r="K63">
            <v>-1128.8219799999999</v>
          </cell>
        </row>
        <row r="64">
          <cell r="J64">
            <v>3829.4047999999998</v>
          </cell>
          <cell r="K64">
            <v>37500.695200000002</v>
          </cell>
        </row>
        <row r="65">
          <cell r="J65">
            <v>22127.380040000004</v>
          </cell>
          <cell r="K65">
            <v>72402.299960000004</v>
          </cell>
        </row>
        <row r="66">
          <cell r="J66">
            <v>0</v>
          </cell>
          <cell r="K66">
            <v>0</v>
          </cell>
        </row>
        <row r="67">
          <cell r="J67">
            <v>991.77649999999994</v>
          </cell>
          <cell r="K67">
            <v>2917.9234999999999</v>
          </cell>
        </row>
        <row r="68">
          <cell r="J68">
            <v>1101.7735299999999</v>
          </cell>
          <cell r="K68">
            <v>10339.47647</v>
          </cell>
        </row>
        <row r="69">
          <cell r="J69">
            <v>1130.9530699999998</v>
          </cell>
          <cell r="K69">
            <v>353.74693000000025</v>
          </cell>
        </row>
        <row r="70">
          <cell r="J70">
            <v>3224.5030999999999</v>
          </cell>
          <cell r="K70">
            <v>13611.1469</v>
          </cell>
        </row>
        <row r="71">
          <cell r="J71">
            <v>86795.771689999994</v>
          </cell>
          <cell r="K71">
            <v>218548.65831000003</v>
          </cell>
        </row>
      </sheetData>
      <sheetData sheetId="11">
        <row r="7">
          <cell r="J7">
            <v>1772.2472299999997</v>
          </cell>
          <cell r="K7">
            <v>-1772.2472299999997</v>
          </cell>
        </row>
        <row r="8">
          <cell r="J8">
            <v>2017.8143700000001</v>
          </cell>
          <cell r="K8">
            <v>-1854.1943700000002</v>
          </cell>
        </row>
        <row r="9">
          <cell r="J9">
            <v>1846.0157299999996</v>
          </cell>
          <cell r="K9">
            <v>-1846.0157299999996</v>
          </cell>
        </row>
        <row r="10">
          <cell r="J10">
            <v>2214.3664399999998</v>
          </cell>
          <cell r="K10">
            <v>-2174.9764399999999</v>
          </cell>
        </row>
        <row r="11">
          <cell r="J11">
            <v>509.49443999999994</v>
          </cell>
          <cell r="K11">
            <v>-476.15443999999991</v>
          </cell>
        </row>
        <row r="12">
          <cell r="J12">
            <v>2961.7233099999999</v>
          </cell>
          <cell r="K12">
            <v>-1073.0333099999998</v>
          </cell>
        </row>
        <row r="13">
          <cell r="J13">
            <v>1201.5157200000001</v>
          </cell>
          <cell r="K13">
            <v>-1201.5157200000001</v>
          </cell>
        </row>
        <row r="14">
          <cell r="J14">
            <v>2036.5712599999999</v>
          </cell>
          <cell r="K14">
            <v>73.318739999999934</v>
          </cell>
        </row>
        <row r="15">
          <cell r="J15">
            <v>2017.7513200000003</v>
          </cell>
          <cell r="K15">
            <v>-2017.7513200000003</v>
          </cell>
        </row>
        <row r="16">
          <cell r="J16">
            <v>1846.17966</v>
          </cell>
          <cell r="K16">
            <v>-1709.8296600000001</v>
          </cell>
        </row>
        <row r="17">
          <cell r="J17">
            <v>1403.7325899999998</v>
          </cell>
          <cell r="K17">
            <v>-1403.7325899999998</v>
          </cell>
        </row>
        <row r="18">
          <cell r="J18">
            <v>470.97088999999994</v>
          </cell>
          <cell r="K18">
            <v>1404.5991100000001</v>
          </cell>
        </row>
        <row r="19">
          <cell r="J19">
            <v>20298.382960000003</v>
          </cell>
          <cell r="K19">
            <v>-14051.53296</v>
          </cell>
        </row>
        <row r="20">
          <cell r="J20">
            <v>0</v>
          </cell>
          <cell r="K20">
            <v>0</v>
          </cell>
        </row>
        <row r="21">
          <cell r="J21">
            <v>1219.6391999999998</v>
          </cell>
          <cell r="K21">
            <v>-1219.6391999999998</v>
          </cell>
        </row>
        <row r="22">
          <cell r="J22">
            <v>271.95986999999997</v>
          </cell>
          <cell r="K22">
            <v>-271.95986999999997</v>
          </cell>
        </row>
        <row r="23">
          <cell r="J23">
            <v>271.95986999999997</v>
          </cell>
          <cell r="K23">
            <v>-271.95986999999997</v>
          </cell>
        </row>
        <row r="24">
          <cell r="J24">
            <v>271.95986999999997</v>
          </cell>
          <cell r="K24">
            <v>68.410130000000038</v>
          </cell>
        </row>
        <row r="25">
          <cell r="J25">
            <v>1603.8911199999998</v>
          </cell>
          <cell r="K25">
            <v>-1603.8911199999998</v>
          </cell>
        </row>
        <row r="26">
          <cell r="J26">
            <v>2053.0593199999998</v>
          </cell>
          <cell r="K26">
            <v>-2053.0593199999998</v>
          </cell>
        </row>
        <row r="27">
          <cell r="J27">
            <v>1312.5875100000001</v>
          </cell>
          <cell r="K27">
            <v>-1312.5875100000001</v>
          </cell>
        </row>
        <row r="28">
          <cell r="J28">
            <v>590.80371999999988</v>
          </cell>
          <cell r="K28">
            <v>-133.26371999999986</v>
          </cell>
        </row>
        <row r="29">
          <cell r="J29">
            <v>1941.7508499999999</v>
          </cell>
          <cell r="K29">
            <v>-998.41084999999987</v>
          </cell>
        </row>
        <row r="30">
          <cell r="J30">
            <v>1587.1702600000001</v>
          </cell>
          <cell r="K30">
            <v>-1561.9202600000001</v>
          </cell>
        </row>
        <row r="31">
          <cell r="J31">
            <v>1737.3301399999998</v>
          </cell>
          <cell r="K31">
            <v>-1357.5701399999998</v>
          </cell>
        </row>
        <row r="32">
          <cell r="J32">
            <v>788.01150999999993</v>
          </cell>
          <cell r="K32">
            <v>-788.01150999999993</v>
          </cell>
        </row>
        <row r="33">
          <cell r="J33">
            <v>2121.2541999999999</v>
          </cell>
          <cell r="K33">
            <v>-1289.0141999999998</v>
          </cell>
        </row>
        <row r="34">
          <cell r="J34">
            <v>1703.3966299999997</v>
          </cell>
          <cell r="K34">
            <v>-1703.3966299999997</v>
          </cell>
        </row>
        <row r="35">
          <cell r="J35">
            <v>403.26780000000002</v>
          </cell>
          <cell r="K35">
            <v>-403.26780000000002</v>
          </cell>
        </row>
        <row r="36">
          <cell r="J36">
            <v>837.35443999999995</v>
          </cell>
          <cell r="K36">
            <v>-784.82443999999998</v>
          </cell>
        </row>
        <row r="37">
          <cell r="J37">
            <v>18715.39631</v>
          </cell>
          <cell r="K37">
            <v>-15684.366309999999</v>
          </cell>
        </row>
        <row r="38">
          <cell r="J38">
            <v>0</v>
          </cell>
          <cell r="K38">
            <v>0</v>
          </cell>
        </row>
        <row r="39">
          <cell r="J39">
            <v>3891.9213000000004</v>
          </cell>
          <cell r="K39">
            <v>-3535.3913000000002</v>
          </cell>
        </row>
        <row r="40">
          <cell r="J40">
            <v>1724.5435999999997</v>
          </cell>
          <cell r="K40">
            <v>-1724.5435999999997</v>
          </cell>
        </row>
        <row r="41">
          <cell r="J41">
            <v>3397.1213900000002</v>
          </cell>
          <cell r="K41">
            <v>4303.1086099999993</v>
          </cell>
        </row>
        <row r="42">
          <cell r="J42">
            <v>2920.7408099999998</v>
          </cell>
          <cell r="K42">
            <v>2299.9291900000003</v>
          </cell>
        </row>
        <row r="43">
          <cell r="J43">
            <v>1510.1231599999999</v>
          </cell>
          <cell r="K43">
            <v>-1510.1231599999999</v>
          </cell>
        </row>
        <row r="44">
          <cell r="J44">
            <v>1067.6760899999999</v>
          </cell>
          <cell r="K44">
            <v>2141.0839100000003</v>
          </cell>
        </row>
        <row r="45">
          <cell r="J45">
            <v>14512.126349999999</v>
          </cell>
          <cell r="K45">
            <v>1974.0636499999998</v>
          </cell>
        </row>
        <row r="46">
          <cell r="J46">
            <v>0</v>
          </cell>
          <cell r="K46">
            <v>0</v>
          </cell>
        </row>
        <row r="47">
          <cell r="J47">
            <v>3620.5579799999996</v>
          </cell>
          <cell r="K47">
            <v>2829.2820200000006</v>
          </cell>
        </row>
        <row r="48">
          <cell r="J48">
            <v>1613.2351299999998</v>
          </cell>
          <cell r="K48">
            <v>-1613.2351299999998</v>
          </cell>
        </row>
        <row r="49">
          <cell r="J49">
            <v>1741.59232</v>
          </cell>
          <cell r="K49">
            <v>-1741.59232</v>
          </cell>
        </row>
        <row r="50">
          <cell r="J50">
            <v>942.59749999999997</v>
          </cell>
          <cell r="K50">
            <v>-942.59749999999997</v>
          </cell>
        </row>
        <row r="51">
          <cell r="J51">
            <v>7917.9829299999992</v>
          </cell>
          <cell r="K51">
            <v>-1468.1429299999991</v>
          </cell>
        </row>
        <row r="52">
          <cell r="J52">
            <v>0</v>
          </cell>
          <cell r="K52">
            <v>0</v>
          </cell>
        </row>
        <row r="53">
          <cell r="J53">
            <v>1249.9662499999999</v>
          </cell>
          <cell r="K53">
            <v>9207.5437500000007</v>
          </cell>
        </row>
        <row r="54">
          <cell r="J54">
            <v>1017.3495800000001</v>
          </cell>
          <cell r="K54">
            <v>-1017.3495800000001</v>
          </cell>
        </row>
        <row r="55">
          <cell r="J55">
            <v>2365.1801000000005</v>
          </cell>
          <cell r="K55">
            <v>335.54989999999952</v>
          </cell>
        </row>
        <row r="56">
          <cell r="J56">
            <v>1595.6771600000002</v>
          </cell>
          <cell r="K56">
            <v>4841.0328399999999</v>
          </cell>
        </row>
        <row r="57">
          <cell r="J57">
            <v>2051.5849199999998</v>
          </cell>
          <cell r="K57">
            <v>-2051.5849199999998</v>
          </cell>
        </row>
        <row r="58">
          <cell r="J58">
            <v>1683.4330600000003</v>
          </cell>
          <cell r="K58">
            <v>-1683.4330600000003</v>
          </cell>
        </row>
        <row r="59">
          <cell r="J59">
            <v>1887.4919600000001</v>
          </cell>
          <cell r="K59">
            <v>-1510.77196</v>
          </cell>
        </row>
        <row r="60">
          <cell r="J60">
            <v>1628.2420000000002</v>
          </cell>
          <cell r="K60">
            <v>1891.5879999999997</v>
          </cell>
        </row>
        <row r="61">
          <cell r="J61">
            <v>2535.1774500000001</v>
          </cell>
          <cell r="K61">
            <v>3216.7525500000002</v>
          </cell>
        </row>
        <row r="62">
          <cell r="J62">
            <v>1155.0507799999998</v>
          </cell>
          <cell r="K62">
            <v>-1155.0507799999998</v>
          </cell>
        </row>
        <row r="63">
          <cell r="J63">
            <v>1128.8219799999999</v>
          </cell>
          <cell r="K63">
            <v>-1128.8219799999999</v>
          </cell>
        </row>
        <row r="64">
          <cell r="J64">
            <v>3829.4047999999998</v>
          </cell>
          <cell r="K64">
            <v>-1963.9447999999998</v>
          </cell>
        </row>
        <row r="65">
          <cell r="J65">
            <v>22127.380040000004</v>
          </cell>
          <cell r="K65">
            <v>8981.5099599999994</v>
          </cell>
        </row>
        <row r="66">
          <cell r="J66">
            <v>0</v>
          </cell>
          <cell r="K66">
            <v>0</v>
          </cell>
        </row>
        <row r="67">
          <cell r="J67">
            <v>991.77649999999994</v>
          </cell>
          <cell r="K67">
            <v>5894.3834999999999</v>
          </cell>
        </row>
        <row r="68">
          <cell r="J68">
            <v>1101.7735299999999</v>
          </cell>
          <cell r="K68">
            <v>2157.49647</v>
          </cell>
        </row>
        <row r="69">
          <cell r="J69">
            <v>1130.9530699999998</v>
          </cell>
          <cell r="K69">
            <v>-1130.9530699999998</v>
          </cell>
        </row>
        <row r="70">
          <cell r="J70">
            <v>3224.5030999999999</v>
          </cell>
          <cell r="K70">
            <v>6920.9269000000004</v>
          </cell>
        </row>
        <row r="71">
          <cell r="J71">
            <v>86795.771689999994</v>
          </cell>
          <cell r="K71">
            <v>-13327.54169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1"/>
  <sheetViews>
    <sheetView tabSelected="1" topLeftCell="A58" workbookViewId="0">
      <selection activeCell="F4" sqref="F4"/>
    </sheetView>
  </sheetViews>
  <sheetFormatPr defaultRowHeight="15" x14ac:dyDescent="0.25"/>
  <cols>
    <col min="4" max="4" width="11.140625" customWidth="1"/>
    <col min="7" max="7" width="11.42578125" customWidth="1"/>
    <col min="9" max="9" width="11.28515625" customWidth="1"/>
    <col min="25" max="25" width="11.28515625" customWidth="1"/>
    <col min="28" max="28" width="11.85546875" customWidth="1"/>
    <col min="31" max="31" width="11.85546875" customWidth="1"/>
    <col min="34" max="34" width="10.85546875" customWidth="1"/>
  </cols>
  <sheetData>
    <row r="1" spans="1:38" ht="15.75" x14ac:dyDescent="0.25">
      <c r="A1" s="40" t="s">
        <v>0</v>
      </c>
      <c r="B1" s="40"/>
      <c r="C1" s="40"/>
      <c r="D1" s="40"/>
      <c r="E1" s="40"/>
      <c r="F1" s="40"/>
      <c r="G1" s="40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8" x14ac:dyDescent="0.25">
      <c r="A2" s="2"/>
      <c r="B2" s="3"/>
      <c r="C2" s="3"/>
      <c r="D2" s="4"/>
    </row>
    <row r="3" spans="1:38" x14ac:dyDescent="0.25">
      <c r="A3" s="5"/>
      <c r="B3" s="6" t="s">
        <v>1</v>
      </c>
      <c r="C3" s="7"/>
      <c r="D3" s="8"/>
      <c r="E3" s="6" t="s">
        <v>1</v>
      </c>
      <c r="F3" s="6"/>
      <c r="G3" s="7"/>
      <c r="H3" s="6" t="s">
        <v>1</v>
      </c>
      <c r="I3" s="6"/>
      <c r="J3" s="7"/>
      <c r="K3" s="6" t="s">
        <v>1</v>
      </c>
      <c r="L3" s="6"/>
      <c r="M3" s="7"/>
      <c r="N3" s="6" t="s">
        <v>1</v>
      </c>
      <c r="O3" s="6"/>
      <c r="P3" s="7"/>
      <c r="Q3" s="6" t="s">
        <v>1</v>
      </c>
      <c r="R3" s="6"/>
      <c r="S3" s="7"/>
      <c r="T3" s="6" t="s">
        <v>1</v>
      </c>
      <c r="U3" s="6"/>
      <c r="V3" s="7"/>
      <c r="W3" s="6" t="s">
        <v>1</v>
      </c>
      <c r="X3" s="6"/>
      <c r="Y3" s="7"/>
      <c r="Z3" s="6" t="s">
        <v>1</v>
      </c>
      <c r="AA3" s="6"/>
      <c r="AB3" s="7"/>
      <c r="AC3" s="6" t="s">
        <v>1</v>
      </c>
      <c r="AD3" s="6"/>
      <c r="AE3" s="7"/>
      <c r="AF3" s="6" t="s">
        <v>1</v>
      </c>
      <c r="AG3" s="6"/>
      <c r="AH3" s="7"/>
      <c r="AI3" s="6" t="s">
        <v>1</v>
      </c>
      <c r="AJ3" s="6"/>
      <c r="AK3" s="7"/>
      <c r="AL3" s="9"/>
    </row>
    <row r="4" spans="1:38" ht="83.25" x14ac:dyDescent="0.25">
      <c r="A4" s="10" t="s">
        <v>2</v>
      </c>
      <c r="B4" s="11" t="s">
        <v>3</v>
      </c>
      <c r="C4" s="11" t="s">
        <v>4</v>
      </c>
      <c r="D4" s="12" t="s">
        <v>5</v>
      </c>
      <c r="E4" s="11" t="s">
        <v>3</v>
      </c>
      <c r="F4" s="11" t="s">
        <v>4</v>
      </c>
      <c r="G4" s="13" t="s">
        <v>6</v>
      </c>
      <c r="H4" s="11" t="s">
        <v>3</v>
      </c>
      <c r="I4" s="11" t="s">
        <v>4</v>
      </c>
      <c r="J4" s="13" t="s">
        <v>7</v>
      </c>
      <c r="K4" s="11" t="s">
        <v>3</v>
      </c>
      <c r="L4" s="11" t="s">
        <v>4</v>
      </c>
      <c r="M4" s="13" t="s">
        <v>8</v>
      </c>
      <c r="N4" s="11" t="s">
        <v>3</v>
      </c>
      <c r="O4" s="11" t="s">
        <v>4</v>
      </c>
      <c r="P4" s="13" t="s">
        <v>9</v>
      </c>
      <c r="Q4" s="11" t="s">
        <v>3</v>
      </c>
      <c r="R4" s="11" t="s">
        <v>4</v>
      </c>
      <c r="S4" s="13" t="s">
        <v>10</v>
      </c>
      <c r="T4" s="11" t="s">
        <v>3</v>
      </c>
      <c r="U4" s="11" t="s">
        <v>4</v>
      </c>
      <c r="V4" s="13" t="s">
        <v>11</v>
      </c>
      <c r="W4" s="11" t="s">
        <v>3</v>
      </c>
      <c r="X4" s="11" t="s">
        <v>4</v>
      </c>
      <c r="Y4" s="13" t="s">
        <v>12</v>
      </c>
      <c r="Z4" s="11" t="s">
        <v>3</v>
      </c>
      <c r="AA4" s="11" t="s">
        <v>4</v>
      </c>
      <c r="AB4" s="13" t="s">
        <v>13</v>
      </c>
      <c r="AC4" s="11" t="s">
        <v>3</v>
      </c>
      <c r="AD4" s="11" t="s">
        <v>4</v>
      </c>
      <c r="AE4" s="13" t="s">
        <v>14</v>
      </c>
      <c r="AF4" s="11" t="s">
        <v>3</v>
      </c>
      <c r="AG4" s="11" t="s">
        <v>4</v>
      </c>
      <c r="AH4" s="13" t="s">
        <v>15</v>
      </c>
      <c r="AI4" s="11" t="s">
        <v>3</v>
      </c>
      <c r="AJ4" s="11" t="s">
        <v>4</v>
      </c>
      <c r="AK4" s="13" t="s">
        <v>16</v>
      </c>
      <c r="AL4" s="14" t="s">
        <v>17</v>
      </c>
    </row>
    <row r="5" spans="1:38" x14ac:dyDescent="0.25">
      <c r="A5" s="15"/>
      <c r="B5" s="16"/>
      <c r="C5" s="16"/>
      <c r="D5" s="17"/>
      <c r="E5" s="16"/>
      <c r="F5" s="16"/>
      <c r="G5" s="17"/>
      <c r="H5" s="16"/>
      <c r="I5" s="16"/>
      <c r="J5" s="17"/>
      <c r="K5" s="16"/>
      <c r="L5" s="16"/>
      <c r="M5" s="17"/>
      <c r="N5" s="16"/>
      <c r="O5" s="16"/>
      <c r="P5" s="17"/>
      <c r="Q5" s="16"/>
      <c r="R5" s="16"/>
      <c r="S5" s="17"/>
      <c r="T5" s="16"/>
      <c r="U5" s="16"/>
      <c r="V5" s="17"/>
      <c r="W5" s="16"/>
      <c r="X5" s="16"/>
      <c r="Y5" s="17"/>
      <c r="Z5" s="16"/>
      <c r="AA5" s="16"/>
      <c r="AB5" s="17"/>
      <c r="AC5" s="16"/>
      <c r="AD5" s="16"/>
      <c r="AE5" s="17"/>
      <c r="AF5" s="16"/>
      <c r="AG5" s="16"/>
      <c r="AH5" s="17"/>
      <c r="AI5" s="16"/>
      <c r="AJ5" s="16"/>
      <c r="AK5" s="17"/>
      <c r="AL5" s="9"/>
    </row>
    <row r="6" spans="1:38" ht="18.75" x14ac:dyDescent="0.3">
      <c r="A6" s="18" t="s">
        <v>18</v>
      </c>
      <c r="B6" s="19"/>
      <c r="C6" s="20" t="s">
        <v>19</v>
      </c>
      <c r="D6" s="21"/>
      <c r="E6" s="22" t="s">
        <v>20</v>
      </c>
      <c r="F6" s="20"/>
      <c r="G6" s="21"/>
      <c r="H6" s="22" t="s">
        <v>21</v>
      </c>
      <c r="I6" s="20"/>
      <c r="J6" s="21"/>
      <c r="K6" s="22" t="s">
        <v>22</v>
      </c>
      <c r="L6" s="20"/>
      <c r="M6" s="21"/>
      <c r="N6" s="22" t="s">
        <v>23</v>
      </c>
      <c r="O6" s="20"/>
      <c r="P6" s="21"/>
      <c r="Q6" s="22" t="s">
        <v>24</v>
      </c>
      <c r="R6" s="20"/>
      <c r="S6" s="21"/>
      <c r="T6" s="22" t="s">
        <v>25</v>
      </c>
      <c r="U6" s="20"/>
      <c r="V6" s="21"/>
      <c r="W6" s="22" t="s">
        <v>26</v>
      </c>
      <c r="X6" s="20"/>
      <c r="Y6" s="21"/>
      <c r="Z6" s="22" t="s">
        <v>27</v>
      </c>
      <c r="AA6" s="20"/>
      <c r="AB6" s="21"/>
      <c r="AC6" s="22" t="s">
        <v>28</v>
      </c>
      <c r="AD6" s="20"/>
      <c r="AE6" s="21"/>
      <c r="AF6" s="22" t="s">
        <v>29</v>
      </c>
      <c r="AG6" s="20"/>
      <c r="AH6" s="21"/>
      <c r="AI6" s="22" t="s">
        <v>30</v>
      </c>
      <c r="AJ6" s="20"/>
      <c r="AK6" s="21"/>
      <c r="AL6" s="9"/>
    </row>
    <row r="7" spans="1:38" x14ac:dyDescent="0.25">
      <c r="A7" s="23">
        <v>1</v>
      </c>
      <c r="B7" s="24">
        <f>'[1]янв 17'!G7</f>
        <v>1772.2472299999997</v>
      </c>
      <c r="C7" s="24">
        <f>'[1]янв 17'!H7</f>
        <v>20403.782769999998</v>
      </c>
      <c r="D7" s="25">
        <f>B7+C7</f>
        <v>22176.03</v>
      </c>
      <c r="E7" s="24">
        <f>'[1]февр 17'!G7</f>
        <v>1772.2472299999997</v>
      </c>
      <c r="F7" s="24">
        <f>'[1]февр 17'!H7</f>
        <v>4710.2227700000003</v>
      </c>
      <c r="G7" s="25">
        <f>E7+F7</f>
        <v>6482.47</v>
      </c>
      <c r="H7" s="24">
        <f>'[1]март 17'!J7</f>
        <v>1772.2472299999997</v>
      </c>
      <c r="I7" s="24">
        <f>'[1]март 17'!H7</f>
        <v>1040.7327700000003</v>
      </c>
      <c r="J7" s="25">
        <f>H7+I7</f>
        <v>2812.98</v>
      </c>
      <c r="K7" s="24">
        <f>'[1]апр 17 '!G7</f>
        <v>1772.2472299999997</v>
      </c>
      <c r="L7" s="24">
        <f>'[1]апр 17 '!H7</f>
        <v>-10.747229999999718</v>
      </c>
      <c r="M7" s="25">
        <f>K7+L7</f>
        <v>1761.5</v>
      </c>
      <c r="N7" s="24">
        <f>'[1]май 17 '!G7</f>
        <v>1772.2472299999997</v>
      </c>
      <c r="O7" s="24">
        <f>'[1]май 17 '!H7</f>
        <v>1538.3527700000002</v>
      </c>
      <c r="P7" s="25">
        <f>N7+O7</f>
        <v>3310.6</v>
      </c>
      <c r="Q7" s="24">
        <f>'[1]июнь 17'!J7</f>
        <v>1772.2472299999997</v>
      </c>
      <c r="R7" s="24">
        <f>'[1]июнь 17'!H7</f>
        <v>-1772.2472299999997</v>
      </c>
      <c r="S7" s="25">
        <f>Q7+R7</f>
        <v>0</v>
      </c>
      <c r="T7" s="24">
        <f>'[1]июль 17 '!J7</f>
        <v>1772.2472299999997</v>
      </c>
      <c r="U7" s="24">
        <f>'[1]июль 17 '!K7</f>
        <v>239.66277000000036</v>
      </c>
      <c r="V7" s="25">
        <f>T7+U7</f>
        <v>2011.91</v>
      </c>
      <c r="W7" s="24">
        <f>'[1]август 17  '!J7</f>
        <v>1772.2472299999997</v>
      </c>
      <c r="X7" s="24">
        <f>'[1]август 17  '!K7</f>
        <v>3668.6127699999997</v>
      </c>
      <c r="Y7" s="25">
        <f>W7+X7</f>
        <v>5440.86</v>
      </c>
      <c r="Z7" s="24">
        <f>'[1]сентябрь 17'!J7</f>
        <v>1772.2472299999997</v>
      </c>
      <c r="AA7" s="24">
        <f>'[1]сентябрь 17'!K7</f>
        <v>-676.39722999999981</v>
      </c>
      <c r="AB7" s="25">
        <f>Z7+AA7</f>
        <v>1095.8499999999999</v>
      </c>
      <c r="AC7" s="24">
        <f>'[1]октябрь 17'!J7</f>
        <v>1772.2472299999997</v>
      </c>
      <c r="AD7" s="24">
        <f>'[1]октябрь 17'!K7</f>
        <v>5886.5527700000002</v>
      </c>
      <c r="AE7" s="25">
        <f>AC7+AD7</f>
        <v>7658.8</v>
      </c>
      <c r="AF7" s="24">
        <f>'[1]ноябрь 17'!J7</f>
        <v>1772.2472299999997</v>
      </c>
      <c r="AG7" s="24">
        <f>'[1]ноябрь 17'!K7</f>
        <v>4595.7827699999998</v>
      </c>
      <c r="AH7" s="25">
        <f>AF7+AG7</f>
        <v>6368.03</v>
      </c>
      <c r="AI7" s="24">
        <f>'[1]декабрь 17'!J7</f>
        <v>1772.2472299999997</v>
      </c>
      <c r="AJ7" s="24">
        <f>'[1]декабрь 17'!K7</f>
        <v>-1772.2472299999997</v>
      </c>
      <c r="AK7" s="25">
        <f>AI7+AJ7</f>
        <v>0</v>
      </c>
      <c r="AL7" s="26">
        <f>(D7+G7+J7+M7+P7+S7+V7+Y7+AB7+AE7+AH7+AK7)/12/B7</f>
        <v>2.7798524663702446</v>
      </c>
    </row>
    <row r="8" spans="1:38" x14ac:dyDescent="0.25">
      <c r="A8" s="23">
        <v>2</v>
      </c>
      <c r="B8" s="24">
        <f>'[1]янв 17'!G8</f>
        <v>2017.8143700000001</v>
      </c>
      <c r="C8" s="24">
        <f>'[1]янв 17'!H8</f>
        <v>6308.6356300000007</v>
      </c>
      <c r="D8" s="25">
        <f t="shared" ref="D8:D69" si="0">B8+C8</f>
        <v>8326.4500000000007</v>
      </c>
      <c r="E8" s="24">
        <f>'[1]февр 17'!G8</f>
        <v>2017.8143700000001</v>
      </c>
      <c r="F8" s="24">
        <f>'[1]февр 17'!H8</f>
        <v>-651.09437000000003</v>
      </c>
      <c r="G8" s="25">
        <f t="shared" ref="G8:G70" si="1">E8+F8</f>
        <v>1366.72</v>
      </c>
      <c r="H8" s="24">
        <f>'[1]март 17'!J8</f>
        <v>2017.8143700000001</v>
      </c>
      <c r="I8" s="24">
        <f>'[1]март 17'!H8</f>
        <v>535.22562999999991</v>
      </c>
      <c r="J8" s="25">
        <f t="shared" ref="J8:J70" si="2">H8+I8</f>
        <v>2553.04</v>
      </c>
      <c r="K8" s="24">
        <f>'[1]апр 17 '!G8</f>
        <v>2017.8143700000001</v>
      </c>
      <c r="L8" s="24">
        <f>'[1]апр 17 '!H8</f>
        <v>-29.334370000000035</v>
      </c>
      <c r="M8" s="25">
        <f t="shared" ref="M8:M70" si="3">K8+L8</f>
        <v>1988.48</v>
      </c>
      <c r="N8" s="24">
        <f>'[1]май 17 '!G8</f>
        <v>2017.8143700000001</v>
      </c>
      <c r="O8" s="24">
        <f>'[1]май 17 '!H8</f>
        <v>-1999.38437</v>
      </c>
      <c r="P8" s="25">
        <f t="shared" ref="P8:P70" si="4">N8+O8</f>
        <v>18.430000000000064</v>
      </c>
      <c r="Q8" s="24">
        <f>'[1]июнь 17'!J8</f>
        <v>2017.8143700000001</v>
      </c>
      <c r="R8" s="24">
        <f>'[1]июнь 17'!H8</f>
        <v>-1467.82437</v>
      </c>
      <c r="S8" s="25">
        <f t="shared" ref="S8:S70" si="5">Q8+R8</f>
        <v>549.99</v>
      </c>
      <c r="T8" s="24">
        <f>'[1]июль 17 '!J8</f>
        <v>2017.8143700000001</v>
      </c>
      <c r="U8" s="24">
        <f>'[1]июль 17 '!K8</f>
        <v>-2017.8143700000001</v>
      </c>
      <c r="V8" s="25">
        <f t="shared" ref="V8:V70" si="6">T8+U8</f>
        <v>0</v>
      </c>
      <c r="W8" s="24">
        <f>'[1]август 17  '!J8</f>
        <v>2017.8143700000001</v>
      </c>
      <c r="X8" s="24">
        <f>'[1]август 17  '!K8</f>
        <v>3927.0256300000001</v>
      </c>
      <c r="Y8" s="25">
        <f t="shared" ref="Y8:Y71" si="7">W8+X8</f>
        <v>5944.84</v>
      </c>
      <c r="Z8" s="24">
        <f>'[1]сентябрь 17'!J8</f>
        <v>2017.8143700000001</v>
      </c>
      <c r="AA8" s="24">
        <f>'[1]сентябрь 17'!K8</f>
        <v>1217.2056299999999</v>
      </c>
      <c r="AB8" s="25">
        <f t="shared" ref="AB8:AB71" si="8">Z8+AA8</f>
        <v>3235.02</v>
      </c>
      <c r="AC8" s="24">
        <f>'[1]октябрь 17'!J8</f>
        <v>2017.8143700000001</v>
      </c>
      <c r="AD8" s="24">
        <f>'[1]октябрь 17'!K8</f>
        <v>-2017.8143700000001</v>
      </c>
      <c r="AE8" s="25">
        <f t="shared" ref="AE8:AE71" si="9">AC8+AD8</f>
        <v>0</v>
      </c>
      <c r="AF8" s="24">
        <f>'[1]ноябрь 17'!J8</f>
        <v>2017.8143700000001</v>
      </c>
      <c r="AG8" s="24">
        <f>'[1]ноябрь 17'!K8</f>
        <v>5597.5656300000001</v>
      </c>
      <c r="AH8" s="25">
        <f t="shared" ref="AH8:AH71" si="10">AF8+AG8</f>
        <v>7615.38</v>
      </c>
      <c r="AI8" s="24">
        <f>'[1]декабрь 17'!J8</f>
        <v>2017.8143700000001</v>
      </c>
      <c r="AJ8" s="24">
        <f>'[1]декабрь 17'!K8</f>
        <v>-1854.1943700000002</v>
      </c>
      <c r="AK8" s="25">
        <f t="shared" ref="AK8:AK71" si="11">AI8+AJ8</f>
        <v>163.61999999999989</v>
      </c>
      <c r="AL8" s="26">
        <f t="shared" ref="AL8:AL71" si="12">(D8+G8+J8+M8+P8+S8+V8+Y8+AB8+AE8+AH8+AK8)/12/B8</f>
        <v>1.3117315808060843</v>
      </c>
    </row>
    <row r="9" spans="1:38" x14ac:dyDescent="0.25">
      <c r="A9" s="23">
        <v>5</v>
      </c>
      <c r="B9" s="24">
        <f>'[1]янв 17'!G9</f>
        <v>1846.0157299999996</v>
      </c>
      <c r="C9" s="24">
        <f>'[1]янв 17'!H9</f>
        <v>10459.344270000001</v>
      </c>
      <c r="D9" s="25">
        <f t="shared" si="0"/>
        <v>12305.36</v>
      </c>
      <c r="E9" s="24">
        <f>'[1]февр 17'!G9</f>
        <v>1846.0157299999996</v>
      </c>
      <c r="F9" s="24">
        <f>'[1]февр 17'!H9</f>
        <v>-1846.0157299999996</v>
      </c>
      <c r="G9" s="25">
        <f t="shared" si="1"/>
        <v>0</v>
      </c>
      <c r="H9" s="24">
        <f>'[1]март 17'!J9</f>
        <v>1846.0157299999996</v>
      </c>
      <c r="I9" s="24">
        <f>'[1]март 17'!H9</f>
        <v>-1846.0157299999996</v>
      </c>
      <c r="J9" s="25">
        <f t="shared" si="2"/>
        <v>0</v>
      </c>
      <c r="K9" s="24">
        <f>'[1]апр 17 '!G9</f>
        <v>1846.0157299999996</v>
      </c>
      <c r="L9" s="24">
        <f>'[1]апр 17 '!H9</f>
        <v>9888.0242700000017</v>
      </c>
      <c r="M9" s="25">
        <f t="shared" si="3"/>
        <v>11734.04</v>
      </c>
      <c r="N9" s="24">
        <f>'[1]май 17 '!G9</f>
        <v>1846.0157299999996</v>
      </c>
      <c r="O9" s="24">
        <f>'[1]май 17 '!H9</f>
        <v>-1846.0157299999996</v>
      </c>
      <c r="P9" s="25">
        <f t="shared" si="4"/>
        <v>0</v>
      </c>
      <c r="Q9" s="24">
        <f>'[1]июнь 17'!J9</f>
        <v>1846.0157299999996</v>
      </c>
      <c r="R9" s="24">
        <f>'[1]июнь 17'!H9</f>
        <v>-8150.8957300000002</v>
      </c>
      <c r="S9" s="25">
        <f t="shared" si="5"/>
        <v>-6304.880000000001</v>
      </c>
      <c r="T9" s="24">
        <f>'[1]июль 17 '!J9</f>
        <v>1846.0157299999996</v>
      </c>
      <c r="U9" s="24">
        <f>'[1]июль 17 '!K9</f>
        <v>623.4342700000002</v>
      </c>
      <c r="V9" s="25">
        <f t="shared" si="6"/>
        <v>2469.4499999999998</v>
      </c>
      <c r="W9" s="24">
        <f>'[1]август 17  '!J9</f>
        <v>1846.0157299999996</v>
      </c>
      <c r="X9" s="24">
        <f>'[1]август 17  '!K9</f>
        <v>4324.0642700000008</v>
      </c>
      <c r="Y9" s="25">
        <f t="shared" si="7"/>
        <v>6170.08</v>
      </c>
      <c r="Z9" s="24">
        <f>'[1]сентябрь 17'!J9</f>
        <v>1846.0157299999996</v>
      </c>
      <c r="AA9" s="24">
        <f>'[1]сентябрь 17'!K9</f>
        <v>2892.8942700000002</v>
      </c>
      <c r="AB9" s="25">
        <f t="shared" si="8"/>
        <v>4738.91</v>
      </c>
      <c r="AC9" s="24">
        <f>'[1]октябрь 17'!J9</f>
        <v>1846.0157299999996</v>
      </c>
      <c r="AD9" s="24">
        <f>'[1]октябрь 17'!K9</f>
        <v>372.95427000000018</v>
      </c>
      <c r="AE9" s="25">
        <f t="shared" si="9"/>
        <v>2218.9699999999998</v>
      </c>
      <c r="AF9" s="24">
        <f>'[1]ноябрь 17'!J9</f>
        <v>1846.0157299999996</v>
      </c>
      <c r="AG9" s="24">
        <f>'[1]ноябрь 17'!K9</f>
        <v>4636.1442700000007</v>
      </c>
      <c r="AH9" s="25">
        <f t="shared" si="10"/>
        <v>6482.16</v>
      </c>
      <c r="AI9" s="24">
        <f>'[1]декабрь 17'!J9</f>
        <v>1846.0157299999996</v>
      </c>
      <c r="AJ9" s="24">
        <f>'[1]декабрь 17'!K9</f>
        <v>-1846.0157299999996</v>
      </c>
      <c r="AK9" s="25">
        <f t="shared" si="11"/>
        <v>0</v>
      </c>
      <c r="AL9" s="26">
        <f t="shared" si="12"/>
        <v>1.7972982458461142</v>
      </c>
    </row>
    <row r="10" spans="1:38" x14ac:dyDescent="0.25">
      <c r="A10" s="23">
        <v>7</v>
      </c>
      <c r="B10" s="24">
        <f>'[1]янв 17'!G10</f>
        <v>2214.3664399999998</v>
      </c>
      <c r="C10" s="24">
        <f>'[1]янв 17'!H10</f>
        <v>2495.9335600000004</v>
      </c>
      <c r="D10" s="25">
        <f t="shared" si="0"/>
        <v>4710.3</v>
      </c>
      <c r="E10" s="24">
        <f>'[1]февр 17'!G10</f>
        <v>2214.3664399999998</v>
      </c>
      <c r="F10" s="24">
        <f>'[1]февр 17'!H10</f>
        <v>-206.46643999999969</v>
      </c>
      <c r="G10" s="25">
        <f t="shared" si="1"/>
        <v>2007.9</v>
      </c>
      <c r="H10" s="24">
        <f>'[1]март 17'!J10</f>
        <v>2214.3664399999998</v>
      </c>
      <c r="I10" s="24">
        <f>'[1]март 17'!H10</f>
        <v>715.99356000000034</v>
      </c>
      <c r="J10" s="25">
        <f t="shared" si="2"/>
        <v>2930.36</v>
      </c>
      <c r="K10" s="24">
        <f>'[1]апр 17 '!G10</f>
        <v>2214.3664399999998</v>
      </c>
      <c r="L10" s="24">
        <f>'[1]апр 17 '!H10</f>
        <v>605.4035600000002</v>
      </c>
      <c r="M10" s="25">
        <f t="shared" si="3"/>
        <v>2819.77</v>
      </c>
      <c r="N10" s="24">
        <f>'[1]май 17 '!G10</f>
        <v>2214.3664399999998</v>
      </c>
      <c r="O10" s="24">
        <f>'[1]май 17 '!H10</f>
        <v>-2214.3664399999998</v>
      </c>
      <c r="P10" s="25">
        <f t="shared" si="4"/>
        <v>0</v>
      </c>
      <c r="Q10" s="24">
        <f>'[1]июнь 17'!J10</f>
        <v>2214.3664399999998</v>
      </c>
      <c r="R10" s="24">
        <f>'[1]июнь 17'!H10</f>
        <v>-274.41643999999974</v>
      </c>
      <c r="S10" s="25">
        <f t="shared" si="5"/>
        <v>1939.95</v>
      </c>
      <c r="T10" s="24">
        <f>'[1]июль 17 '!J10</f>
        <v>2214.3664399999998</v>
      </c>
      <c r="U10" s="24">
        <f>'[1]июль 17 '!K10</f>
        <v>1865.0135600000003</v>
      </c>
      <c r="V10" s="25">
        <f t="shared" si="6"/>
        <v>4079.38</v>
      </c>
      <c r="W10" s="24">
        <f>'[1]август 17  '!J10</f>
        <v>2214.3664399999998</v>
      </c>
      <c r="X10" s="24">
        <f>'[1]август 17  '!K10</f>
        <v>1180.2335600000001</v>
      </c>
      <c r="Y10" s="25">
        <f t="shared" si="7"/>
        <v>3394.6</v>
      </c>
      <c r="Z10" s="24">
        <f>'[1]сентябрь 17'!J10</f>
        <v>2214.3664399999998</v>
      </c>
      <c r="AA10" s="24">
        <f>'[1]сентябрь 17'!K10</f>
        <v>490.4035600000002</v>
      </c>
      <c r="AB10" s="25">
        <f t="shared" si="8"/>
        <v>2704.77</v>
      </c>
      <c r="AC10" s="24">
        <f>'[1]октябрь 17'!J10</f>
        <v>2214.3664399999998</v>
      </c>
      <c r="AD10" s="24">
        <f>'[1]октябрь 17'!K10</f>
        <v>226.79356000000007</v>
      </c>
      <c r="AE10" s="25">
        <f t="shared" si="9"/>
        <v>2441.16</v>
      </c>
      <c r="AF10" s="24">
        <f>'[1]ноябрь 17'!J10</f>
        <v>2214.3664399999998</v>
      </c>
      <c r="AG10" s="24">
        <f>'[1]ноябрь 17'!K10</f>
        <v>9998.5235599999996</v>
      </c>
      <c r="AH10" s="25">
        <f t="shared" si="10"/>
        <v>12212.89</v>
      </c>
      <c r="AI10" s="24">
        <f>'[1]декабрь 17'!J10</f>
        <v>2214.3664399999998</v>
      </c>
      <c r="AJ10" s="24">
        <f>'[1]декабрь 17'!K10</f>
        <v>-2174.9764399999999</v>
      </c>
      <c r="AK10" s="25">
        <f t="shared" si="11"/>
        <v>39.389999999999873</v>
      </c>
      <c r="AL10" s="26">
        <f t="shared" si="12"/>
        <v>1.4782433660799159</v>
      </c>
    </row>
    <row r="11" spans="1:38" x14ac:dyDescent="0.25">
      <c r="A11" s="23" t="s">
        <v>31</v>
      </c>
      <c r="B11" s="24">
        <f>'[1]янв 17'!G11</f>
        <v>509.49443999999994</v>
      </c>
      <c r="C11" s="24">
        <f>'[1]янв 17'!H11</f>
        <v>1993.08556</v>
      </c>
      <c r="D11" s="25">
        <f t="shared" si="0"/>
        <v>2502.58</v>
      </c>
      <c r="E11" s="24">
        <f>'[1]февр 17'!G11</f>
        <v>509.49443999999994</v>
      </c>
      <c r="F11" s="24">
        <f>'[1]февр 17'!H11</f>
        <v>-340.71443999999997</v>
      </c>
      <c r="G11" s="25">
        <f t="shared" si="1"/>
        <v>168.77999999999997</v>
      </c>
      <c r="H11" s="24">
        <f>'[1]март 17'!J11</f>
        <v>509.49443999999994</v>
      </c>
      <c r="I11" s="24">
        <f>'[1]март 17'!H11</f>
        <v>479.90556000000004</v>
      </c>
      <c r="J11" s="25">
        <f t="shared" si="2"/>
        <v>989.4</v>
      </c>
      <c r="K11" s="24">
        <f>'[1]апр 17 '!G11</f>
        <v>509.49443999999994</v>
      </c>
      <c r="L11" s="24">
        <f>'[1]апр 17 '!H11</f>
        <v>-509.49443999999994</v>
      </c>
      <c r="M11" s="25">
        <f t="shared" si="3"/>
        <v>0</v>
      </c>
      <c r="N11" s="24">
        <f>'[1]май 17 '!G11</f>
        <v>509.49443999999994</v>
      </c>
      <c r="O11" s="24">
        <f>'[1]май 17 '!H11</f>
        <v>-509.49443999999994</v>
      </c>
      <c r="P11" s="25">
        <f t="shared" si="4"/>
        <v>0</v>
      </c>
      <c r="Q11" s="24">
        <f>'[1]июнь 17'!J11</f>
        <v>509.49443999999994</v>
      </c>
      <c r="R11" s="24">
        <f>'[1]июнь 17'!H11</f>
        <v>-3045.0644400000001</v>
      </c>
      <c r="S11" s="25">
        <f t="shared" si="5"/>
        <v>-2535.5700000000002</v>
      </c>
      <c r="T11" s="24">
        <f>'[1]июль 17 '!J11</f>
        <v>509.49443999999994</v>
      </c>
      <c r="U11" s="24">
        <f>'[1]июль 17 '!K11</f>
        <v>5573.7055600000003</v>
      </c>
      <c r="V11" s="25">
        <f t="shared" si="6"/>
        <v>6083.2000000000007</v>
      </c>
      <c r="W11" s="24">
        <f>'[1]август 17  '!J11</f>
        <v>509.49443999999994</v>
      </c>
      <c r="X11" s="24">
        <f>'[1]август 17  '!K11</f>
        <v>-79.24443999999994</v>
      </c>
      <c r="Y11" s="25">
        <f t="shared" si="7"/>
        <v>430.25</v>
      </c>
      <c r="Z11" s="24">
        <f>'[1]сентябрь 17'!J11</f>
        <v>509.49443999999994</v>
      </c>
      <c r="AA11" s="24">
        <f>'[1]сентябрь 17'!K11</f>
        <v>200.53556000000003</v>
      </c>
      <c r="AB11" s="25">
        <f t="shared" si="8"/>
        <v>710.03</v>
      </c>
      <c r="AC11" s="24">
        <f>'[1]октябрь 17'!J11</f>
        <v>509.49443999999994</v>
      </c>
      <c r="AD11" s="24">
        <f>'[1]октябрь 17'!K11</f>
        <v>1087.31556</v>
      </c>
      <c r="AE11" s="25">
        <f t="shared" si="9"/>
        <v>1596.81</v>
      </c>
      <c r="AF11" s="24">
        <f>'[1]ноябрь 17'!J11</f>
        <v>509.49443999999994</v>
      </c>
      <c r="AG11" s="24">
        <f>'[1]ноябрь 17'!K11</f>
        <v>56.105560000000082</v>
      </c>
      <c r="AH11" s="25">
        <f t="shared" si="10"/>
        <v>565.6</v>
      </c>
      <c r="AI11" s="24">
        <f>'[1]декабрь 17'!J11</f>
        <v>509.49443999999994</v>
      </c>
      <c r="AJ11" s="24">
        <f>'[1]декабрь 17'!K11</f>
        <v>-476.15443999999991</v>
      </c>
      <c r="AK11" s="25">
        <f t="shared" si="11"/>
        <v>33.340000000000032</v>
      </c>
      <c r="AL11" s="26">
        <f t="shared" si="12"/>
        <v>1.7246540838927835</v>
      </c>
    </row>
    <row r="12" spans="1:38" x14ac:dyDescent="0.25">
      <c r="A12" s="23">
        <v>8</v>
      </c>
      <c r="B12" s="24">
        <f>'[1]янв 17'!G12</f>
        <v>2961.7233099999999</v>
      </c>
      <c r="C12" s="24">
        <f>'[1]янв 17'!H12</f>
        <v>1843.6366899999998</v>
      </c>
      <c r="D12" s="25">
        <f t="shared" si="0"/>
        <v>4805.3599999999997</v>
      </c>
      <c r="E12" s="24">
        <f>'[1]февр 17'!G12</f>
        <v>2961.7233099999999</v>
      </c>
      <c r="F12" s="24">
        <f>'[1]февр 17'!H12</f>
        <v>-527.0333099999998</v>
      </c>
      <c r="G12" s="25">
        <f t="shared" si="1"/>
        <v>2434.69</v>
      </c>
      <c r="H12" s="24">
        <f>'[1]март 17'!J12</f>
        <v>2961.7233099999999</v>
      </c>
      <c r="I12" s="24">
        <f>'[1]март 17'!H12</f>
        <v>2086.1266900000005</v>
      </c>
      <c r="J12" s="25">
        <f t="shared" si="2"/>
        <v>5047.8500000000004</v>
      </c>
      <c r="K12" s="24">
        <f>'[1]апр 17 '!G12</f>
        <v>2961.7233099999999</v>
      </c>
      <c r="L12" s="24">
        <f>'[1]апр 17 '!H12</f>
        <v>-2933.5933099999997</v>
      </c>
      <c r="M12" s="25">
        <f t="shared" si="3"/>
        <v>28.130000000000109</v>
      </c>
      <c r="N12" s="24">
        <f>'[1]май 17 '!G12</f>
        <v>2961.7233099999999</v>
      </c>
      <c r="O12" s="24">
        <f>'[1]май 17 '!H12</f>
        <v>-893.70330999999987</v>
      </c>
      <c r="P12" s="25">
        <f t="shared" si="4"/>
        <v>2068.02</v>
      </c>
      <c r="Q12" s="24">
        <f>'[1]июнь 17'!J12</f>
        <v>2961.7233099999999</v>
      </c>
      <c r="R12" s="24">
        <f>'[1]июнь 17'!H12</f>
        <v>-1077.0233099999998</v>
      </c>
      <c r="S12" s="25">
        <f t="shared" si="5"/>
        <v>1884.7</v>
      </c>
      <c r="T12" s="24">
        <f>'[1]июль 17 '!J12</f>
        <v>2961.7233099999999</v>
      </c>
      <c r="U12" s="24">
        <f>'[1]июль 17 '!K12</f>
        <v>-1361.8933099999999</v>
      </c>
      <c r="V12" s="25">
        <f t="shared" si="6"/>
        <v>1599.83</v>
      </c>
      <c r="W12" s="24">
        <f>'[1]август 17  '!J12</f>
        <v>2961.7233099999999</v>
      </c>
      <c r="X12" s="24">
        <f>'[1]август 17  '!K12</f>
        <v>1089.3766900000001</v>
      </c>
      <c r="Y12" s="25">
        <f t="shared" si="7"/>
        <v>4051.1</v>
      </c>
      <c r="Z12" s="24">
        <f>'[1]сентябрь 17'!J12</f>
        <v>2961.7233099999999</v>
      </c>
      <c r="AA12" s="24">
        <f>'[1]сентябрь 17'!K12</f>
        <v>-2537.52331</v>
      </c>
      <c r="AB12" s="25">
        <f t="shared" si="8"/>
        <v>424.19999999999982</v>
      </c>
      <c r="AC12" s="24">
        <f>'[1]октябрь 17'!J12</f>
        <v>2961.7233099999999</v>
      </c>
      <c r="AD12" s="24">
        <f>'[1]октябрь 17'!K12</f>
        <v>8327.0166900000004</v>
      </c>
      <c r="AE12" s="25">
        <f t="shared" si="9"/>
        <v>11288.74</v>
      </c>
      <c r="AF12" s="24">
        <f>'[1]ноябрь 17'!J12</f>
        <v>2961.7233099999999</v>
      </c>
      <c r="AG12" s="24">
        <f>'[1]ноябрь 17'!K12</f>
        <v>11417.606690000001</v>
      </c>
      <c r="AH12" s="25">
        <f t="shared" si="10"/>
        <v>14379.33</v>
      </c>
      <c r="AI12" s="24">
        <f>'[1]декабрь 17'!J12</f>
        <v>2961.7233099999999</v>
      </c>
      <c r="AJ12" s="24">
        <f>'[1]декабрь 17'!K12</f>
        <v>-1073.0333099999998</v>
      </c>
      <c r="AK12" s="25">
        <f t="shared" si="11"/>
        <v>1888.69</v>
      </c>
      <c r="AL12" s="26">
        <f t="shared" si="12"/>
        <v>1.4040429275166382</v>
      </c>
    </row>
    <row r="13" spans="1:38" x14ac:dyDescent="0.25">
      <c r="A13" s="23">
        <v>9</v>
      </c>
      <c r="B13" s="24">
        <f>'[1]янв 17'!G13</f>
        <v>1201.5157200000001</v>
      </c>
      <c r="C13" s="24">
        <f>'[1]янв 17'!H13</f>
        <v>2395.2342799999997</v>
      </c>
      <c r="D13" s="25">
        <f t="shared" si="0"/>
        <v>3596.75</v>
      </c>
      <c r="E13" s="24">
        <f>'[1]февр 17'!G13</f>
        <v>1201.5157200000001</v>
      </c>
      <c r="F13" s="24">
        <f>'[1]февр 17'!H13</f>
        <v>1918.9642799999999</v>
      </c>
      <c r="G13" s="25">
        <f t="shared" si="1"/>
        <v>3120.48</v>
      </c>
      <c r="H13" s="24">
        <f>'[1]март 17'!J13</f>
        <v>1201.5157200000001</v>
      </c>
      <c r="I13" s="24">
        <f>'[1]март 17'!H13</f>
        <v>594.91427999999996</v>
      </c>
      <c r="J13" s="25">
        <f t="shared" si="2"/>
        <v>1796.43</v>
      </c>
      <c r="K13" s="24">
        <f>'[1]апр 17 '!G13</f>
        <v>1201.5157200000001</v>
      </c>
      <c r="L13" s="24">
        <f>'[1]апр 17 '!H13</f>
        <v>-473.04572000000007</v>
      </c>
      <c r="M13" s="25">
        <f t="shared" si="3"/>
        <v>728.47</v>
      </c>
      <c r="N13" s="24">
        <f>'[1]май 17 '!G13</f>
        <v>1201.5157200000001</v>
      </c>
      <c r="O13" s="24">
        <f>'[1]май 17 '!H13</f>
        <v>-179.13572000000011</v>
      </c>
      <c r="P13" s="25">
        <f t="shared" si="4"/>
        <v>1022.38</v>
      </c>
      <c r="Q13" s="24">
        <f>'[1]июнь 17'!J13</f>
        <v>1201.5157200000001</v>
      </c>
      <c r="R13" s="24">
        <f>'[1]июнь 17'!H13</f>
        <v>-1201.5157200000001</v>
      </c>
      <c r="S13" s="25">
        <f t="shared" si="5"/>
        <v>0</v>
      </c>
      <c r="T13" s="24">
        <f>'[1]июль 17 '!J13</f>
        <v>1201.5157200000001</v>
      </c>
      <c r="U13" s="24">
        <f>'[1]июль 17 '!K13</f>
        <v>2139.5642799999996</v>
      </c>
      <c r="V13" s="25">
        <f t="shared" si="6"/>
        <v>3341.08</v>
      </c>
      <c r="W13" s="24">
        <f>'[1]август 17  '!J13</f>
        <v>1201.5157200000001</v>
      </c>
      <c r="X13" s="24">
        <f>'[1]август 17  '!K13</f>
        <v>3683.8442799999993</v>
      </c>
      <c r="Y13" s="25">
        <f t="shared" si="7"/>
        <v>4885.3599999999997</v>
      </c>
      <c r="Z13" s="24">
        <f>'[1]сентябрь 17'!J13</f>
        <v>1201.5157200000001</v>
      </c>
      <c r="AA13" s="24">
        <f>'[1]сентябрь 17'!K13</f>
        <v>-1201.5157200000001</v>
      </c>
      <c r="AB13" s="25">
        <f t="shared" si="8"/>
        <v>0</v>
      </c>
      <c r="AC13" s="24">
        <f>'[1]октябрь 17'!J13</f>
        <v>1201.5157200000001</v>
      </c>
      <c r="AD13" s="24">
        <f>'[1]октябрь 17'!K13</f>
        <v>1155.82428</v>
      </c>
      <c r="AE13" s="25">
        <f t="shared" si="9"/>
        <v>2357.34</v>
      </c>
      <c r="AF13" s="24">
        <f>'[1]ноябрь 17'!J13</f>
        <v>1201.5157200000001</v>
      </c>
      <c r="AG13" s="24">
        <f>'[1]ноябрь 17'!K13</f>
        <v>3206.1142799999998</v>
      </c>
      <c r="AH13" s="25">
        <f t="shared" si="10"/>
        <v>4407.63</v>
      </c>
      <c r="AI13" s="24">
        <f>'[1]декабрь 17'!J13</f>
        <v>1201.5157200000001</v>
      </c>
      <c r="AJ13" s="24">
        <f>'[1]декабрь 17'!K13</f>
        <v>-1201.5157200000001</v>
      </c>
      <c r="AK13" s="25">
        <f t="shared" si="11"/>
        <v>0</v>
      </c>
      <c r="AL13" s="26">
        <f t="shared" si="12"/>
        <v>1.7516707979484445</v>
      </c>
    </row>
    <row r="14" spans="1:38" x14ac:dyDescent="0.25">
      <c r="A14" s="23">
        <v>10</v>
      </c>
      <c r="B14" s="24">
        <f>'[1]янв 17'!G14</f>
        <v>2036.5712599999999</v>
      </c>
      <c r="C14" s="24">
        <f>'[1]янв 17'!H14</f>
        <v>3246.0187400000004</v>
      </c>
      <c r="D14" s="25">
        <f t="shared" si="0"/>
        <v>5282.59</v>
      </c>
      <c r="E14" s="24">
        <f>'[1]февр 17'!G14</f>
        <v>2036.5712599999999</v>
      </c>
      <c r="F14" s="24">
        <f>'[1]февр 17'!H14</f>
        <v>684.26874000000021</v>
      </c>
      <c r="G14" s="25">
        <f t="shared" si="1"/>
        <v>2720.84</v>
      </c>
      <c r="H14" s="24">
        <f>'[1]март 17'!J14</f>
        <v>2036.5712599999999</v>
      </c>
      <c r="I14" s="24">
        <f>'[1]март 17'!H14</f>
        <v>1413.69874</v>
      </c>
      <c r="J14" s="25">
        <f t="shared" si="2"/>
        <v>3450.27</v>
      </c>
      <c r="K14" s="24">
        <f>'[1]апр 17 '!G14</f>
        <v>2036.5712599999999</v>
      </c>
      <c r="L14" s="24">
        <f>'[1]апр 17 '!H14</f>
        <v>-626.20126000000005</v>
      </c>
      <c r="M14" s="25">
        <f t="shared" si="3"/>
        <v>1410.37</v>
      </c>
      <c r="N14" s="24">
        <f>'[1]май 17 '!G14</f>
        <v>2036.5712599999999</v>
      </c>
      <c r="O14" s="24">
        <f>'[1]май 17 '!H14</f>
        <v>-2036.5712599999999</v>
      </c>
      <c r="P14" s="25">
        <f t="shared" si="4"/>
        <v>0</v>
      </c>
      <c r="Q14" s="24">
        <f>'[1]июнь 17'!J14</f>
        <v>2036.5712599999999</v>
      </c>
      <c r="R14" s="24">
        <f>'[1]июнь 17'!H14</f>
        <v>-3125.8812600000001</v>
      </c>
      <c r="S14" s="25">
        <f t="shared" si="5"/>
        <v>-1089.3100000000002</v>
      </c>
      <c r="T14" s="24">
        <f>'[1]июль 17 '!J14</f>
        <v>2036.5712599999999</v>
      </c>
      <c r="U14" s="24">
        <f>'[1]июль 17 '!K14</f>
        <v>-2036.5712599999999</v>
      </c>
      <c r="V14" s="25">
        <f t="shared" si="6"/>
        <v>0</v>
      </c>
      <c r="W14" s="24">
        <f>'[1]август 17  '!J14</f>
        <v>2036.5712599999999</v>
      </c>
      <c r="X14" s="24">
        <f>'[1]август 17  '!K14</f>
        <v>3090.1787400000003</v>
      </c>
      <c r="Y14" s="25">
        <f t="shared" si="7"/>
        <v>5126.75</v>
      </c>
      <c r="Z14" s="24">
        <f>'[1]сентябрь 17'!J14</f>
        <v>2036.5712599999999</v>
      </c>
      <c r="AA14" s="24">
        <f>'[1]сентябрь 17'!K14</f>
        <v>242.98874000000001</v>
      </c>
      <c r="AB14" s="25">
        <f t="shared" si="8"/>
        <v>2279.56</v>
      </c>
      <c r="AC14" s="24">
        <f>'[1]октябрь 17'!J14</f>
        <v>2036.5712599999999</v>
      </c>
      <c r="AD14" s="24">
        <f>'[1]октябрь 17'!K14</f>
        <v>1224.7087400000003</v>
      </c>
      <c r="AE14" s="25">
        <f t="shared" si="9"/>
        <v>3261.28</v>
      </c>
      <c r="AF14" s="24">
        <f>'[1]ноябрь 17'!J14</f>
        <v>2036.5712599999999</v>
      </c>
      <c r="AG14" s="24">
        <f>'[1]ноябрь 17'!K14</f>
        <v>515.69874000000004</v>
      </c>
      <c r="AH14" s="25">
        <f t="shared" si="10"/>
        <v>2552.27</v>
      </c>
      <c r="AI14" s="24">
        <f>'[1]декабрь 17'!J14</f>
        <v>2036.5712599999999</v>
      </c>
      <c r="AJ14" s="24">
        <f>'[1]декабрь 17'!K14</f>
        <v>73.318739999999934</v>
      </c>
      <c r="AK14" s="25">
        <f t="shared" si="11"/>
        <v>2109.89</v>
      </c>
      <c r="AL14" s="26">
        <f t="shared" si="12"/>
        <v>1.1090744581491674</v>
      </c>
    </row>
    <row r="15" spans="1:38" x14ac:dyDescent="0.25">
      <c r="A15" s="23">
        <v>11</v>
      </c>
      <c r="B15" s="24">
        <f>'[1]янв 17'!G15</f>
        <v>2017.7513200000003</v>
      </c>
      <c r="C15" s="24">
        <f>'[1]янв 17'!H15</f>
        <v>-1689.8613200000004</v>
      </c>
      <c r="D15" s="25">
        <f t="shared" si="0"/>
        <v>327.88999999999987</v>
      </c>
      <c r="E15" s="24">
        <f>'[1]февр 17'!G15</f>
        <v>2017.7513200000003</v>
      </c>
      <c r="F15" s="24">
        <f>'[1]февр 17'!H15</f>
        <v>-989.55132000000026</v>
      </c>
      <c r="G15" s="25">
        <f t="shared" si="1"/>
        <v>1028.2</v>
      </c>
      <c r="H15" s="24">
        <f>'[1]март 17'!J15</f>
        <v>2017.7513200000003</v>
      </c>
      <c r="I15" s="24">
        <f>'[1]март 17'!H15</f>
        <v>-2017.7513200000003</v>
      </c>
      <c r="J15" s="25">
        <f t="shared" si="2"/>
        <v>0</v>
      </c>
      <c r="K15" s="24">
        <f>'[1]апр 17 '!G15</f>
        <v>2017.7513200000003</v>
      </c>
      <c r="L15" s="24">
        <f>'[1]апр 17 '!H15</f>
        <v>-1044.8413200000005</v>
      </c>
      <c r="M15" s="25">
        <f t="shared" si="3"/>
        <v>972.90999999999985</v>
      </c>
      <c r="N15" s="24">
        <f>'[1]май 17 '!G15</f>
        <v>2017.7513200000003</v>
      </c>
      <c r="O15" s="24">
        <f>'[1]май 17 '!H15</f>
        <v>-1236.8913200000002</v>
      </c>
      <c r="P15" s="25">
        <f t="shared" si="4"/>
        <v>780.86000000000013</v>
      </c>
      <c r="Q15" s="24">
        <f>'[1]июнь 17'!J15</f>
        <v>2017.7513200000003</v>
      </c>
      <c r="R15" s="24">
        <f>'[1]июнь 17'!H15</f>
        <v>-2017.7513200000003</v>
      </c>
      <c r="S15" s="25">
        <f t="shared" si="5"/>
        <v>0</v>
      </c>
      <c r="T15" s="24">
        <f>'[1]июль 17 '!J15</f>
        <v>2017.7513200000003</v>
      </c>
      <c r="U15" s="24">
        <f>'[1]июль 17 '!K15</f>
        <v>-2017.7513200000003</v>
      </c>
      <c r="V15" s="25">
        <f t="shared" si="6"/>
        <v>0</v>
      </c>
      <c r="W15" s="24">
        <f>'[1]август 17  '!J15</f>
        <v>2017.7513200000003</v>
      </c>
      <c r="X15" s="24">
        <f>'[1]август 17  '!K15</f>
        <v>-2017.7513200000003</v>
      </c>
      <c r="Y15" s="25">
        <f t="shared" si="7"/>
        <v>0</v>
      </c>
      <c r="Z15" s="24">
        <f>'[1]сентябрь 17'!J15</f>
        <v>2017.7513200000003</v>
      </c>
      <c r="AA15" s="24">
        <f>'[1]сентябрь 17'!K15</f>
        <v>-2017.7513200000003</v>
      </c>
      <c r="AB15" s="25">
        <f t="shared" si="8"/>
        <v>0</v>
      </c>
      <c r="AC15" s="24">
        <f>'[1]октябрь 17'!J15</f>
        <v>2017.7513200000003</v>
      </c>
      <c r="AD15" s="24">
        <f>'[1]октябрь 17'!K15</f>
        <v>-2017.7513200000003</v>
      </c>
      <c r="AE15" s="25">
        <f t="shared" si="9"/>
        <v>0</v>
      </c>
      <c r="AF15" s="24">
        <f>'[1]ноябрь 17'!J15</f>
        <v>2017.7513200000003</v>
      </c>
      <c r="AG15" s="24">
        <f>'[1]ноябрь 17'!K15</f>
        <v>1657.6286799999998</v>
      </c>
      <c r="AH15" s="25">
        <f t="shared" si="10"/>
        <v>3675.38</v>
      </c>
      <c r="AI15" s="24">
        <f>'[1]декабрь 17'!J15</f>
        <v>2017.7513200000003</v>
      </c>
      <c r="AJ15" s="24">
        <f>'[1]декабрь 17'!K15</f>
        <v>-2017.7513200000003</v>
      </c>
      <c r="AK15" s="25">
        <f t="shared" si="11"/>
        <v>0</v>
      </c>
      <c r="AL15" s="26">
        <f t="shared" si="12"/>
        <v>0.28023109739145979</v>
      </c>
    </row>
    <row r="16" spans="1:38" x14ac:dyDescent="0.25">
      <c r="A16" s="23">
        <v>12</v>
      </c>
      <c r="B16" s="24">
        <f>'[1]янв 17'!G16</f>
        <v>1846.17966</v>
      </c>
      <c r="C16" s="24">
        <f>'[1]янв 17'!H16</f>
        <v>7814.0003400000005</v>
      </c>
      <c r="D16" s="25">
        <f t="shared" si="0"/>
        <v>9660.18</v>
      </c>
      <c r="E16" s="24">
        <f>'[1]февр 17'!G16</f>
        <v>1846.17966</v>
      </c>
      <c r="F16" s="24">
        <f>'[1]февр 17'!H16</f>
        <v>-1576.5196599999999</v>
      </c>
      <c r="G16" s="25">
        <f t="shared" si="1"/>
        <v>269.66000000000008</v>
      </c>
      <c r="H16" s="24">
        <f>'[1]март 17'!J16</f>
        <v>1846.17966</v>
      </c>
      <c r="I16" s="24">
        <f>'[1]март 17'!H16</f>
        <v>1763.1603400000001</v>
      </c>
      <c r="J16" s="25">
        <f t="shared" si="2"/>
        <v>3609.34</v>
      </c>
      <c r="K16" s="24">
        <f>'[1]апр 17 '!G16</f>
        <v>1846.17966</v>
      </c>
      <c r="L16" s="24">
        <f>'[1]апр 17 '!H16</f>
        <v>5650.9103400000004</v>
      </c>
      <c r="M16" s="25">
        <f t="shared" si="3"/>
        <v>7497.09</v>
      </c>
      <c r="N16" s="24">
        <f>'[1]май 17 '!G16</f>
        <v>1846.17966</v>
      </c>
      <c r="O16" s="24">
        <f>'[1]май 17 '!H16</f>
        <v>-837.38966000000005</v>
      </c>
      <c r="P16" s="25">
        <f t="shared" si="4"/>
        <v>1008.79</v>
      </c>
      <c r="Q16" s="24">
        <f>'[1]июнь 17'!J16</f>
        <v>1846.17966</v>
      </c>
      <c r="R16" s="24">
        <f>'[1]июнь 17'!H16</f>
        <v>-1846.17966</v>
      </c>
      <c r="S16" s="25">
        <f t="shared" si="5"/>
        <v>0</v>
      </c>
      <c r="T16" s="24">
        <f>'[1]июль 17 '!J16</f>
        <v>1846.17966</v>
      </c>
      <c r="U16" s="24">
        <f>'[1]июль 17 '!K16</f>
        <v>-1694.67966</v>
      </c>
      <c r="V16" s="25">
        <f t="shared" si="6"/>
        <v>151.5</v>
      </c>
      <c r="W16" s="24">
        <f>'[1]август 17  '!J16</f>
        <v>1846.17966</v>
      </c>
      <c r="X16" s="24">
        <f>'[1]август 17  '!K16</f>
        <v>3280.5703400000002</v>
      </c>
      <c r="Y16" s="25">
        <f t="shared" si="7"/>
        <v>5126.75</v>
      </c>
      <c r="Z16" s="24">
        <f>'[1]сентябрь 17'!J16</f>
        <v>1846.17966</v>
      </c>
      <c r="AA16" s="24">
        <f>'[1]сентябрь 17'!K16</f>
        <v>-779.62966000000006</v>
      </c>
      <c r="AB16" s="25">
        <f t="shared" si="8"/>
        <v>1066.55</v>
      </c>
      <c r="AC16" s="24">
        <f>'[1]октябрь 17'!J16</f>
        <v>1846.17966</v>
      </c>
      <c r="AD16" s="24">
        <f>'[1]октябрь 17'!K16</f>
        <v>5401.56034</v>
      </c>
      <c r="AE16" s="25">
        <f t="shared" si="9"/>
        <v>7247.74</v>
      </c>
      <c r="AF16" s="24">
        <f>'[1]ноябрь 17'!J16</f>
        <v>1846.17966</v>
      </c>
      <c r="AG16" s="24">
        <f>'[1]ноябрь 17'!K16</f>
        <v>4504.6703400000006</v>
      </c>
      <c r="AH16" s="25">
        <f t="shared" si="10"/>
        <v>6350.85</v>
      </c>
      <c r="AI16" s="24">
        <f>'[1]декабрь 17'!J16</f>
        <v>1846.17966</v>
      </c>
      <c r="AJ16" s="24">
        <f>'[1]декабрь 17'!K16</f>
        <v>-1709.8296600000001</v>
      </c>
      <c r="AK16" s="25">
        <f t="shared" si="11"/>
        <v>136.34999999999991</v>
      </c>
      <c r="AL16" s="26">
        <f t="shared" si="12"/>
        <v>1.9014400797807509</v>
      </c>
    </row>
    <row r="17" spans="1:38" x14ac:dyDescent="0.25">
      <c r="A17" s="23">
        <v>16</v>
      </c>
      <c r="B17" s="24">
        <f>'[1]янв 17'!G17</f>
        <v>1403.7325899999998</v>
      </c>
      <c r="C17" s="24">
        <f>'[1]янв 17'!H17</f>
        <v>3807.0874100000001</v>
      </c>
      <c r="D17" s="25">
        <f t="shared" si="0"/>
        <v>5210.82</v>
      </c>
      <c r="E17" s="24">
        <f>'[1]февр 17'!G17</f>
        <v>1403.7325899999998</v>
      </c>
      <c r="F17" s="24">
        <f>'[1]февр 17'!H17</f>
        <v>2481.0974100000003</v>
      </c>
      <c r="G17" s="25">
        <f t="shared" si="1"/>
        <v>3884.83</v>
      </c>
      <c r="H17" s="24">
        <f>'[1]март 17'!J17</f>
        <v>1403.7325899999998</v>
      </c>
      <c r="I17" s="24">
        <f>'[1]март 17'!H17</f>
        <v>2436.4774100000004</v>
      </c>
      <c r="J17" s="25">
        <f t="shared" si="2"/>
        <v>3840.21</v>
      </c>
      <c r="K17" s="24">
        <f>'[1]апр 17 '!G17</f>
        <v>1403.7325899999998</v>
      </c>
      <c r="L17" s="24">
        <f>'[1]апр 17 '!H17</f>
        <v>493.5774100000001</v>
      </c>
      <c r="M17" s="25">
        <f t="shared" si="3"/>
        <v>1897.31</v>
      </c>
      <c r="N17" s="24">
        <f>'[1]май 17 '!G17</f>
        <v>1403.7325899999998</v>
      </c>
      <c r="O17" s="24">
        <f>'[1]май 17 '!H17</f>
        <v>-1403.7325899999998</v>
      </c>
      <c r="P17" s="25">
        <f t="shared" si="4"/>
        <v>0</v>
      </c>
      <c r="Q17" s="24">
        <f>'[1]июнь 17'!J17</f>
        <v>1403.7325899999998</v>
      </c>
      <c r="R17" s="24">
        <f>'[1]июнь 17'!H17</f>
        <v>-1880.9725899999999</v>
      </c>
      <c r="S17" s="25">
        <f t="shared" si="5"/>
        <v>-477.24</v>
      </c>
      <c r="T17" s="24">
        <f>'[1]июль 17 '!J17</f>
        <v>1403.7325899999998</v>
      </c>
      <c r="U17" s="24">
        <f>'[1]июль 17 '!K17</f>
        <v>11.277410000000145</v>
      </c>
      <c r="V17" s="25">
        <f t="shared" si="6"/>
        <v>1415.01</v>
      </c>
      <c r="W17" s="24">
        <f>'[1]август 17  '!J17</f>
        <v>1403.7325899999998</v>
      </c>
      <c r="X17" s="24">
        <f>'[1]август 17  '!K17</f>
        <v>3919.9674100000002</v>
      </c>
      <c r="Y17" s="25">
        <f t="shared" si="7"/>
        <v>5323.7</v>
      </c>
      <c r="Z17" s="24">
        <f>'[1]сентябрь 17'!J17</f>
        <v>1403.7325899999998</v>
      </c>
      <c r="AA17" s="24">
        <f>'[1]сентябрь 17'!K17</f>
        <v>72.887410000000045</v>
      </c>
      <c r="AB17" s="25">
        <f t="shared" si="8"/>
        <v>1476.62</v>
      </c>
      <c r="AC17" s="24">
        <f>'[1]октябрь 17'!J17</f>
        <v>1403.7325899999998</v>
      </c>
      <c r="AD17" s="24">
        <f>'[1]октябрь 17'!K17</f>
        <v>2452.4374100000005</v>
      </c>
      <c r="AE17" s="25">
        <f t="shared" si="9"/>
        <v>3856.17</v>
      </c>
      <c r="AF17" s="24">
        <f>'[1]ноябрь 17'!J17</f>
        <v>1403.7325899999998</v>
      </c>
      <c r="AG17" s="24">
        <f>'[1]ноябрь 17'!K17</f>
        <v>-1403.7325899999998</v>
      </c>
      <c r="AH17" s="25">
        <f t="shared" si="10"/>
        <v>0</v>
      </c>
      <c r="AI17" s="24">
        <f>'[1]декабрь 17'!J17</f>
        <v>1403.7325899999998</v>
      </c>
      <c r="AJ17" s="24">
        <f>'[1]декабрь 17'!K17</f>
        <v>-1403.7325899999998</v>
      </c>
      <c r="AK17" s="25">
        <f t="shared" si="11"/>
        <v>0</v>
      </c>
      <c r="AL17" s="26">
        <f t="shared" si="12"/>
        <v>1.5688784666126001</v>
      </c>
    </row>
    <row r="18" spans="1:38" x14ac:dyDescent="0.25">
      <c r="A18" s="23">
        <v>17</v>
      </c>
      <c r="B18" s="24">
        <f>'[1]янв 17'!G18</f>
        <v>470.97088999999994</v>
      </c>
      <c r="C18" s="24">
        <f>'[1]янв 17'!H18</f>
        <v>4027.8591099999999</v>
      </c>
      <c r="D18" s="25">
        <f t="shared" si="0"/>
        <v>4498.83</v>
      </c>
      <c r="E18" s="24">
        <f>'[1]февр 17'!G18</f>
        <v>470.97088999999994</v>
      </c>
      <c r="F18" s="24">
        <f>'[1]февр 17'!H18</f>
        <v>-470.97088999999994</v>
      </c>
      <c r="G18" s="25">
        <f t="shared" si="1"/>
        <v>0</v>
      </c>
      <c r="H18" s="24">
        <f>'[1]март 17'!J18</f>
        <v>470.97088999999994</v>
      </c>
      <c r="I18" s="24">
        <f>'[1]март 17'!H18</f>
        <v>56.699110000000019</v>
      </c>
      <c r="J18" s="25">
        <f t="shared" si="2"/>
        <v>527.66999999999996</v>
      </c>
      <c r="K18" s="24">
        <f>'[1]апр 17 '!G18</f>
        <v>470.97088999999994</v>
      </c>
      <c r="L18" s="24">
        <f>'[1]апр 17 '!H18</f>
        <v>-470.97088999999994</v>
      </c>
      <c r="M18" s="25">
        <f t="shared" si="3"/>
        <v>0</v>
      </c>
      <c r="N18" s="24">
        <f>'[1]май 17 '!G18</f>
        <v>470.97088999999994</v>
      </c>
      <c r="O18" s="24">
        <f>'[1]май 17 '!H18</f>
        <v>-470.97088999999994</v>
      </c>
      <c r="P18" s="25">
        <f t="shared" si="4"/>
        <v>0</v>
      </c>
      <c r="Q18" s="24">
        <f>'[1]июнь 17'!J18</f>
        <v>470.97088999999994</v>
      </c>
      <c r="R18" s="24">
        <f>'[1]июнь 17'!H18</f>
        <v>-470.97088999999994</v>
      </c>
      <c r="S18" s="25">
        <f t="shared" si="5"/>
        <v>0</v>
      </c>
      <c r="T18" s="24">
        <f>'[1]июль 17 '!J18</f>
        <v>470.97088999999994</v>
      </c>
      <c r="U18" s="24">
        <f>'[1]июль 17 '!K18</f>
        <v>-470.97088999999994</v>
      </c>
      <c r="V18" s="25">
        <f t="shared" si="6"/>
        <v>0</v>
      </c>
      <c r="W18" s="24">
        <f>'[1]август 17  '!J18</f>
        <v>470.97088999999994</v>
      </c>
      <c r="X18" s="24">
        <f>'[1]август 17  '!K18</f>
        <v>1418.73911</v>
      </c>
      <c r="Y18" s="25">
        <f t="shared" si="7"/>
        <v>1889.71</v>
      </c>
      <c r="Z18" s="24">
        <f>'[1]сентябрь 17'!J18</f>
        <v>470.97088999999994</v>
      </c>
      <c r="AA18" s="24">
        <f>'[1]сентябрь 17'!K18</f>
        <v>2137.8391099999999</v>
      </c>
      <c r="AB18" s="25">
        <f t="shared" si="8"/>
        <v>2608.81</v>
      </c>
      <c r="AC18" s="24">
        <f>'[1]октябрь 17'!J18</f>
        <v>470.97088999999994</v>
      </c>
      <c r="AD18" s="24">
        <f>'[1]октябрь 17'!K18</f>
        <v>7181.7891100000006</v>
      </c>
      <c r="AE18" s="25">
        <f t="shared" si="9"/>
        <v>7652.76</v>
      </c>
      <c r="AF18" s="24">
        <f>'[1]ноябрь 17'!J18</f>
        <v>470.97088999999994</v>
      </c>
      <c r="AG18" s="24">
        <f>'[1]ноябрь 17'!K18</f>
        <v>432.97911000000011</v>
      </c>
      <c r="AH18" s="25">
        <f t="shared" si="10"/>
        <v>903.95</v>
      </c>
      <c r="AI18" s="24">
        <f>'[1]декабрь 17'!J18</f>
        <v>470.97088999999994</v>
      </c>
      <c r="AJ18" s="24">
        <f>'[1]декабрь 17'!K18</f>
        <v>1404.5991100000001</v>
      </c>
      <c r="AK18" s="25">
        <f t="shared" si="11"/>
        <v>1875.5700000000002</v>
      </c>
      <c r="AL18" s="26">
        <f t="shared" si="12"/>
        <v>3.5312338164537804</v>
      </c>
    </row>
    <row r="19" spans="1:38" x14ac:dyDescent="0.25">
      <c r="A19" s="27" t="s">
        <v>32</v>
      </c>
      <c r="B19" s="28">
        <f>'[1]янв 17'!G19</f>
        <v>20298.382960000003</v>
      </c>
      <c r="C19" s="28">
        <f>'[1]янв 17'!H19</f>
        <v>63104.757039999982</v>
      </c>
      <c r="D19" s="25">
        <f t="shared" si="0"/>
        <v>83403.139999999985</v>
      </c>
      <c r="E19" s="28">
        <f>'[1]февр 17'!G19</f>
        <v>20298.382960000003</v>
      </c>
      <c r="F19" s="28">
        <f>SUM(F7:F18)</f>
        <v>3186.1870400000012</v>
      </c>
      <c r="G19" s="25">
        <f t="shared" si="1"/>
        <v>23484.570000000003</v>
      </c>
      <c r="H19" s="24">
        <f>'[1]март 17'!J19</f>
        <v>20298.382960000003</v>
      </c>
      <c r="I19" s="24">
        <f>'[1]март 17'!H19</f>
        <v>7259.1670400000021</v>
      </c>
      <c r="J19" s="25">
        <f t="shared" si="2"/>
        <v>27557.550000000003</v>
      </c>
      <c r="K19" s="24">
        <f>'[1]апр 17 '!G19</f>
        <v>20298.382960000003</v>
      </c>
      <c r="L19" s="24">
        <f>'[1]апр 17 '!H19</f>
        <v>10539.687040000003</v>
      </c>
      <c r="M19" s="25">
        <f t="shared" si="3"/>
        <v>30838.070000000007</v>
      </c>
      <c r="N19" s="24">
        <f>'[1]май 17 '!G19</f>
        <v>20298.382960000003</v>
      </c>
      <c r="O19" s="24">
        <f>'[1]май 17 '!H19</f>
        <v>-12089.302960000001</v>
      </c>
      <c r="P19" s="25">
        <f t="shared" si="4"/>
        <v>8209.0800000000017</v>
      </c>
      <c r="Q19" s="24">
        <f>'[1]июнь 17'!J19</f>
        <v>20298.382960000003</v>
      </c>
      <c r="R19" s="24">
        <f>'[1]июнь 17'!H19</f>
        <v>-26330.74296</v>
      </c>
      <c r="S19" s="25">
        <f t="shared" si="5"/>
        <v>-6032.3599999999969</v>
      </c>
      <c r="T19" s="24">
        <f>'[1]июль 17 '!J19</f>
        <v>20298.382960000003</v>
      </c>
      <c r="U19" s="24">
        <f>'[1]июль 17 '!K19</f>
        <v>852.97704000000056</v>
      </c>
      <c r="V19" s="25">
        <f t="shared" si="6"/>
        <v>21151.360000000004</v>
      </c>
      <c r="W19" s="24">
        <f>'[1]август 17  '!J19</f>
        <v>20298.382960000003</v>
      </c>
      <c r="X19" s="24">
        <f>'[1]август 17  '!K19</f>
        <v>27485.617039999997</v>
      </c>
      <c r="Y19" s="25">
        <f t="shared" si="7"/>
        <v>47784</v>
      </c>
      <c r="Z19" s="24">
        <f>'[1]сентябрь 17'!J19</f>
        <v>20298.382960000003</v>
      </c>
      <c r="AA19" s="24">
        <f>'[1]сентябрь 17'!K19</f>
        <v>41.937039999999797</v>
      </c>
      <c r="AB19" s="25">
        <f t="shared" si="8"/>
        <v>20340.320000000003</v>
      </c>
      <c r="AC19" s="24">
        <f>'[1]октябрь 17'!J19</f>
        <v>20298.382960000003</v>
      </c>
      <c r="AD19" s="24">
        <f>'[1]октябрь 17'!K19</f>
        <v>29281.387040000005</v>
      </c>
      <c r="AE19" s="25">
        <f t="shared" si="9"/>
        <v>49579.770000000004</v>
      </c>
      <c r="AF19" s="24">
        <f>'[1]ноябрь 17'!J19</f>
        <v>20298.382960000003</v>
      </c>
      <c r="AG19" s="24">
        <f>'[1]ноябрь 17'!K19</f>
        <v>45215.087040000013</v>
      </c>
      <c r="AH19" s="25">
        <f t="shared" si="10"/>
        <v>65513.470000000016</v>
      </c>
      <c r="AI19" s="24">
        <f>'[1]декабрь 17'!J19</f>
        <v>20298.382960000003</v>
      </c>
      <c r="AJ19" s="24">
        <f>'[1]декабрь 17'!K19</f>
        <v>-14051.53296</v>
      </c>
      <c r="AK19" s="25">
        <f t="shared" si="11"/>
        <v>6246.8500000000022</v>
      </c>
      <c r="AL19" s="26">
        <f t="shared" si="12"/>
        <v>1.552159026431795</v>
      </c>
    </row>
    <row r="20" spans="1:38" x14ac:dyDescent="0.25">
      <c r="A20" s="18" t="s">
        <v>33</v>
      </c>
      <c r="B20" s="24"/>
      <c r="C20" s="24"/>
      <c r="D20" s="25"/>
      <c r="E20" s="24"/>
      <c r="F20" s="24"/>
      <c r="G20" s="25"/>
      <c r="H20" s="24">
        <f>'[1]март 17'!J20</f>
        <v>0</v>
      </c>
      <c r="I20" s="24">
        <f>'[1]март 17'!H20</f>
        <v>0</v>
      </c>
      <c r="J20" s="25">
        <f t="shared" si="2"/>
        <v>0</v>
      </c>
      <c r="K20" s="24">
        <f>'[1]апр 17 '!G20</f>
        <v>0</v>
      </c>
      <c r="L20" s="24">
        <f>'[1]апр 17 '!H20</f>
        <v>0</v>
      </c>
      <c r="M20" s="25">
        <f t="shared" si="3"/>
        <v>0</v>
      </c>
      <c r="N20" s="24">
        <f>'[1]май 17 '!G20</f>
        <v>0</v>
      </c>
      <c r="O20" s="24">
        <f>'[1]май 17 '!H20</f>
        <v>0</v>
      </c>
      <c r="P20" s="25">
        <f t="shared" si="4"/>
        <v>0</v>
      </c>
      <c r="Q20" s="24">
        <f>'[1]июнь 17'!J20</f>
        <v>0</v>
      </c>
      <c r="R20" s="24">
        <f>'[1]июнь 17'!H20</f>
        <v>0</v>
      </c>
      <c r="S20" s="25">
        <f t="shared" si="5"/>
        <v>0</v>
      </c>
      <c r="T20" s="24">
        <f>'[1]июль 17 '!J20</f>
        <v>0</v>
      </c>
      <c r="U20" s="24">
        <f>'[1]июль 17 '!K20</f>
        <v>0</v>
      </c>
      <c r="V20" s="25">
        <f t="shared" si="6"/>
        <v>0</v>
      </c>
      <c r="W20" s="24">
        <f>'[1]август 17  '!J20</f>
        <v>0</v>
      </c>
      <c r="X20" s="24">
        <f>'[1]август 17  '!K20</f>
        <v>0</v>
      </c>
      <c r="Y20" s="25">
        <f t="shared" si="7"/>
        <v>0</v>
      </c>
      <c r="Z20" s="24">
        <f>'[1]сентябрь 17'!J20</f>
        <v>0</v>
      </c>
      <c r="AA20" s="24">
        <f>'[1]сентябрь 17'!K20</f>
        <v>0</v>
      </c>
      <c r="AB20" s="25">
        <f t="shared" si="8"/>
        <v>0</v>
      </c>
      <c r="AC20" s="24">
        <f>'[1]октябрь 17'!J20</f>
        <v>0</v>
      </c>
      <c r="AD20" s="24">
        <f>'[1]октябрь 17'!K20</f>
        <v>0</v>
      </c>
      <c r="AE20" s="25">
        <f t="shared" si="9"/>
        <v>0</v>
      </c>
      <c r="AF20" s="24">
        <f>'[1]ноябрь 17'!J20</f>
        <v>0</v>
      </c>
      <c r="AG20" s="24">
        <f>'[1]ноябрь 17'!K20</f>
        <v>0</v>
      </c>
      <c r="AH20" s="25">
        <f t="shared" si="10"/>
        <v>0</v>
      </c>
      <c r="AI20" s="24">
        <f>'[1]декабрь 17'!J20</f>
        <v>0</v>
      </c>
      <c r="AJ20" s="24">
        <f>'[1]декабрь 17'!K20</f>
        <v>0</v>
      </c>
      <c r="AK20" s="25">
        <f t="shared" si="11"/>
        <v>0</v>
      </c>
      <c r="AL20" s="26"/>
    </row>
    <row r="21" spans="1:38" x14ac:dyDescent="0.25">
      <c r="A21" s="23">
        <v>1</v>
      </c>
      <c r="B21" s="24">
        <f>'[1]янв 17'!G21</f>
        <v>1219.6391999999998</v>
      </c>
      <c r="C21" s="24">
        <f>'[1]янв 17'!H21</f>
        <v>-1219.6391999999998</v>
      </c>
      <c r="D21" s="25">
        <f t="shared" si="0"/>
        <v>0</v>
      </c>
      <c r="E21" s="24">
        <f>'[1]февр 17'!G21</f>
        <v>1219.6391999999998</v>
      </c>
      <c r="F21" s="24">
        <f>'[1]февр 17'!H21</f>
        <v>-1219.6391999999998</v>
      </c>
      <c r="G21" s="25">
        <f t="shared" si="1"/>
        <v>0</v>
      </c>
      <c r="H21" s="24">
        <f>'[1]март 17'!J21</f>
        <v>1219.6391999999998</v>
      </c>
      <c r="I21" s="24">
        <f>'[1]март 17'!H21</f>
        <v>-1219.6391999999998</v>
      </c>
      <c r="J21" s="25">
        <f t="shared" si="2"/>
        <v>0</v>
      </c>
      <c r="K21" s="24">
        <f>'[1]апр 17 '!G21</f>
        <v>1219.6391999999998</v>
      </c>
      <c r="L21" s="24">
        <f>'[1]апр 17 '!H21</f>
        <v>-1219.6391999999998</v>
      </c>
      <c r="M21" s="25">
        <f t="shared" si="3"/>
        <v>0</v>
      </c>
      <c r="N21" s="24">
        <f>'[1]май 17 '!G21</f>
        <v>1219.6391999999998</v>
      </c>
      <c r="O21" s="24">
        <f>'[1]май 17 '!H21</f>
        <v>-1219.6391999999998</v>
      </c>
      <c r="P21" s="25">
        <f t="shared" si="4"/>
        <v>0</v>
      </c>
      <c r="Q21" s="24">
        <f>'[1]июнь 17'!J21</f>
        <v>1219.6391999999998</v>
      </c>
      <c r="R21" s="24">
        <f>'[1]июнь 17'!H21</f>
        <v>-1219.6391999999998</v>
      </c>
      <c r="S21" s="25">
        <f t="shared" si="5"/>
        <v>0</v>
      </c>
      <c r="T21" s="24">
        <f>'[1]июль 17 '!J21</f>
        <v>1219.6391999999998</v>
      </c>
      <c r="U21" s="24">
        <f>'[1]июль 17 '!K21</f>
        <v>-1219.6391999999998</v>
      </c>
      <c r="V21" s="25">
        <f t="shared" si="6"/>
        <v>0</v>
      </c>
      <c r="W21" s="24">
        <f>'[1]август 17  '!J21</f>
        <v>1219.6391999999998</v>
      </c>
      <c r="X21" s="24">
        <f>'[1]август 17  '!K21</f>
        <v>-1219.6391999999998</v>
      </c>
      <c r="Y21" s="25">
        <f t="shared" si="7"/>
        <v>0</v>
      </c>
      <c r="Z21" s="24">
        <f>'[1]сентябрь 17'!J21</f>
        <v>1219.6391999999998</v>
      </c>
      <c r="AA21" s="24">
        <f>'[1]сентябрь 17'!K21</f>
        <v>284.25080000000025</v>
      </c>
      <c r="AB21" s="25">
        <f t="shared" si="8"/>
        <v>1503.89</v>
      </c>
      <c r="AC21" s="24">
        <f>'[1]октябрь 17'!J21</f>
        <v>1219.6391999999998</v>
      </c>
      <c r="AD21" s="24">
        <f>'[1]октябрь 17'!K21</f>
        <v>-1219.6391999999998</v>
      </c>
      <c r="AE21" s="25">
        <f t="shared" si="9"/>
        <v>0</v>
      </c>
      <c r="AF21" s="24">
        <f>'[1]ноябрь 17'!J21</f>
        <v>1219.6391999999998</v>
      </c>
      <c r="AG21" s="24">
        <f>'[1]ноябрь 17'!K21</f>
        <v>245.86080000000015</v>
      </c>
      <c r="AH21" s="25">
        <f t="shared" si="10"/>
        <v>1465.5</v>
      </c>
      <c r="AI21" s="24">
        <f>'[1]декабрь 17'!J21</f>
        <v>1219.6391999999998</v>
      </c>
      <c r="AJ21" s="24">
        <f>'[1]декабрь 17'!K21</f>
        <v>-1219.6391999999998</v>
      </c>
      <c r="AK21" s="25">
        <f t="shared" si="11"/>
        <v>0</v>
      </c>
      <c r="AL21" s="26">
        <f t="shared" si="12"/>
        <v>0.20288718718344467</v>
      </c>
    </row>
    <row r="22" spans="1:38" x14ac:dyDescent="0.25">
      <c r="A22" s="23">
        <v>2</v>
      </c>
      <c r="B22" s="24">
        <f>'[1]янв 17'!G22</f>
        <v>271.95986999999997</v>
      </c>
      <c r="C22" s="24">
        <f>'[1]янв 17'!H22</f>
        <v>664.09013000000004</v>
      </c>
      <c r="D22" s="25">
        <f t="shared" si="0"/>
        <v>936.05</v>
      </c>
      <c r="E22" s="24">
        <f>'[1]февр 17'!G22</f>
        <v>271.95986999999997</v>
      </c>
      <c r="F22" s="24">
        <f>'[1]февр 17'!H22</f>
        <v>-271.95986999999997</v>
      </c>
      <c r="G22" s="25">
        <f t="shared" si="1"/>
        <v>0</v>
      </c>
      <c r="H22" s="24">
        <f>'[1]март 17'!J22</f>
        <v>271.95986999999997</v>
      </c>
      <c r="I22" s="24">
        <f>'[1]март 17'!H22</f>
        <v>-271.95986999999997</v>
      </c>
      <c r="J22" s="25">
        <f t="shared" si="2"/>
        <v>0</v>
      </c>
      <c r="K22" s="24">
        <f>'[1]апр 17 '!G22</f>
        <v>271.95986999999997</v>
      </c>
      <c r="L22" s="24">
        <f>'[1]апр 17 '!H22</f>
        <v>594.24013000000014</v>
      </c>
      <c r="M22" s="25">
        <f t="shared" si="3"/>
        <v>866.2</v>
      </c>
      <c r="N22" s="24">
        <f>'[1]май 17 '!G22</f>
        <v>271.95986999999997</v>
      </c>
      <c r="O22" s="24">
        <f>'[1]май 17 '!H22</f>
        <v>-271.95986999999997</v>
      </c>
      <c r="P22" s="25">
        <f t="shared" si="4"/>
        <v>0</v>
      </c>
      <c r="Q22" s="24">
        <f>'[1]июнь 17'!J22</f>
        <v>271.95986999999997</v>
      </c>
      <c r="R22" s="24">
        <f>'[1]июнь 17'!H22</f>
        <v>-2067.3998700000002</v>
      </c>
      <c r="S22" s="25">
        <f t="shared" si="5"/>
        <v>-1795.4400000000003</v>
      </c>
      <c r="T22" s="24">
        <f>'[1]июль 17 '!J22</f>
        <v>271.95986999999997</v>
      </c>
      <c r="U22" s="24">
        <f>'[1]июль 17 '!K22</f>
        <v>-271.95986999999997</v>
      </c>
      <c r="V22" s="25">
        <f t="shared" si="6"/>
        <v>0</v>
      </c>
      <c r="W22" s="24">
        <f>'[1]август 17  '!J22</f>
        <v>271.95986999999997</v>
      </c>
      <c r="X22" s="24">
        <f>'[1]август 17  '!K22</f>
        <v>-271.95986999999997</v>
      </c>
      <c r="Y22" s="25">
        <f t="shared" si="7"/>
        <v>0</v>
      </c>
      <c r="Z22" s="24">
        <f>'[1]сентябрь 17'!J22</f>
        <v>271.95986999999997</v>
      </c>
      <c r="AA22" s="24">
        <f>'[1]сентябрь 17'!K22</f>
        <v>4391.19013</v>
      </c>
      <c r="AB22" s="25">
        <f t="shared" si="8"/>
        <v>4663.1499999999996</v>
      </c>
      <c r="AC22" s="24">
        <f>'[1]октябрь 17'!J22</f>
        <v>271.95986999999997</v>
      </c>
      <c r="AD22" s="24">
        <f>'[1]октябрь 17'!K22</f>
        <v>-264.88986999999997</v>
      </c>
      <c r="AE22" s="25">
        <f t="shared" si="9"/>
        <v>7.0699999999999932</v>
      </c>
      <c r="AF22" s="24">
        <f>'[1]ноябрь 17'!J22</f>
        <v>271.95986999999997</v>
      </c>
      <c r="AG22" s="24">
        <f>'[1]ноябрь 17'!K22</f>
        <v>475.44013000000001</v>
      </c>
      <c r="AH22" s="25">
        <f t="shared" si="10"/>
        <v>747.4</v>
      </c>
      <c r="AI22" s="24">
        <f>'[1]декабрь 17'!J22</f>
        <v>271.95986999999997</v>
      </c>
      <c r="AJ22" s="24">
        <f>'[1]декабрь 17'!K22</f>
        <v>-271.95986999999997</v>
      </c>
      <c r="AK22" s="25">
        <f t="shared" si="11"/>
        <v>0</v>
      </c>
      <c r="AL22" s="26">
        <f t="shared" si="12"/>
        <v>1.6621416730833605</v>
      </c>
    </row>
    <row r="23" spans="1:38" x14ac:dyDescent="0.25">
      <c r="A23" s="23">
        <v>3</v>
      </c>
      <c r="B23" s="24">
        <f>'[1]янв 17'!G23</f>
        <v>271.95986999999997</v>
      </c>
      <c r="C23" s="24">
        <f>'[1]янв 17'!H23</f>
        <v>-188.53986999999995</v>
      </c>
      <c r="D23" s="25">
        <f t="shared" si="0"/>
        <v>83.420000000000016</v>
      </c>
      <c r="E23" s="24">
        <f>'[1]февр 17'!G23</f>
        <v>271.95986999999997</v>
      </c>
      <c r="F23" s="24">
        <f>'[1]февр 17'!H23</f>
        <v>125.75013000000001</v>
      </c>
      <c r="G23" s="25">
        <f t="shared" si="1"/>
        <v>397.71</v>
      </c>
      <c r="H23" s="24">
        <f>'[1]март 17'!J23</f>
        <v>271.95986999999997</v>
      </c>
      <c r="I23" s="24">
        <f>'[1]март 17'!H23</f>
        <v>553.50013000000013</v>
      </c>
      <c r="J23" s="25">
        <f t="shared" si="2"/>
        <v>825.46</v>
      </c>
      <c r="K23" s="24">
        <f>'[1]апр 17 '!G23</f>
        <v>271.95986999999997</v>
      </c>
      <c r="L23" s="24">
        <f>'[1]апр 17 '!H23</f>
        <v>143.19013000000001</v>
      </c>
      <c r="M23" s="25">
        <f t="shared" si="3"/>
        <v>415.15</v>
      </c>
      <c r="N23" s="24">
        <f>'[1]май 17 '!G23</f>
        <v>271.95986999999997</v>
      </c>
      <c r="O23" s="24">
        <f>'[1]май 17 '!H23</f>
        <v>-271.95986999999997</v>
      </c>
      <c r="P23" s="25">
        <f t="shared" si="4"/>
        <v>0</v>
      </c>
      <c r="Q23" s="24">
        <f>'[1]июнь 17'!J23</f>
        <v>271.95986999999997</v>
      </c>
      <c r="R23" s="24">
        <f>'[1]июнь 17'!H23</f>
        <v>-874.32987000000003</v>
      </c>
      <c r="S23" s="25">
        <f t="shared" si="5"/>
        <v>-602.37000000000012</v>
      </c>
      <c r="T23" s="24">
        <f>'[1]июль 17 '!J23</f>
        <v>271.95986999999997</v>
      </c>
      <c r="U23" s="24">
        <f>'[1]июль 17 '!K23</f>
        <v>-271.95986999999997</v>
      </c>
      <c r="V23" s="25">
        <f t="shared" si="6"/>
        <v>0</v>
      </c>
      <c r="W23" s="24">
        <f>'[1]август 17  '!J23</f>
        <v>271.95986999999997</v>
      </c>
      <c r="X23" s="24">
        <f>'[1]август 17  '!K23</f>
        <v>-148.73986999999997</v>
      </c>
      <c r="Y23" s="25">
        <f t="shared" si="7"/>
        <v>123.22</v>
      </c>
      <c r="Z23" s="24">
        <f>'[1]сентябрь 17'!J23</f>
        <v>271.95986999999997</v>
      </c>
      <c r="AA23" s="24">
        <f>'[1]сентябрь 17'!K23</f>
        <v>2499.4701299999997</v>
      </c>
      <c r="AB23" s="25">
        <f t="shared" si="8"/>
        <v>2771.43</v>
      </c>
      <c r="AC23" s="24">
        <f>'[1]октябрь 17'!J23</f>
        <v>271.95986999999997</v>
      </c>
      <c r="AD23" s="24">
        <f>'[1]октябрь 17'!K23</f>
        <v>318.89013000000006</v>
      </c>
      <c r="AE23" s="25">
        <f t="shared" si="9"/>
        <v>590.85</v>
      </c>
      <c r="AF23" s="24">
        <f>'[1]ноябрь 17'!J23</f>
        <v>271.95986999999997</v>
      </c>
      <c r="AG23" s="24">
        <f>'[1]ноябрь 17'!K23</f>
        <v>262.34012999999999</v>
      </c>
      <c r="AH23" s="25">
        <f t="shared" si="10"/>
        <v>534.29999999999995</v>
      </c>
      <c r="AI23" s="24">
        <f>'[1]декабрь 17'!J23</f>
        <v>271.95986999999997</v>
      </c>
      <c r="AJ23" s="24">
        <f>'[1]декабрь 17'!K23</f>
        <v>-271.95986999999997</v>
      </c>
      <c r="AK23" s="25">
        <f t="shared" si="11"/>
        <v>0</v>
      </c>
      <c r="AL23" s="26">
        <f t="shared" si="12"/>
        <v>1.5747329437488946</v>
      </c>
    </row>
    <row r="24" spans="1:38" x14ac:dyDescent="0.25">
      <c r="A24" s="23">
        <v>4</v>
      </c>
      <c r="B24" s="24">
        <f>'[1]янв 17'!G24</f>
        <v>271.95986999999997</v>
      </c>
      <c r="C24" s="24">
        <f>'[1]янв 17'!H24</f>
        <v>1266.4501300000002</v>
      </c>
      <c r="D24" s="25">
        <f t="shared" si="0"/>
        <v>1538.41</v>
      </c>
      <c r="E24" s="24">
        <f>'[1]февр 17'!G24</f>
        <v>271.95986999999997</v>
      </c>
      <c r="F24" s="24">
        <f>'[1]февр 17'!H24</f>
        <v>548.64013</v>
      </c>
      <c r="G24" s="25">
        <f t="shared" si="1"/>
        <v>820.59999999999991</v>
      </c>
      <c r="H24" s="24">
        <f>'[1]март 17'!J24</f>
        <v>271.95986999999997</v>
      </c>
      <c r="I24" s="24">
        <f>'[1]март 17'!H24</f>
        <v>242.14013000000006</v>
      </c>
      <c r="J24" s="25">
        <f t="shared" si="2"/>
        <v>514.1</v>
      </c>
      <c r="K24" s="24">
        <f>'[1]апр 17 '!G24</f>
        <v>271.95986999999997</v>
      </c>
      <c r="L24" s="24">
        <f>'[1]апр 17 '!H24</f>
        <v>-271.95986999999997</v>
      </c>
      <c r="M24" s="25">
        <f t="shared" si="3"/>
        <v>0</v>
      </c>
      <c r="N24" s="24">
        <f>'[1]май 17 '!G24</f>
        <v>271.95986999999997</v>
      </c>
      <c r="O24" s="24">
        <f>'[1]май 17 '!H24</f>
        <v>213.04013000000003</v>
      </c>
      <c r="P24" s="25">
        <f t="shared" si="4"/>
        <v>485</v>
      </c>
      <c r="Q24" s="24">
        <f>'[1]июнь 17'!J24</f>
        <v>271.95986999999997</v>
      </c>
      <c r="R24" s="24">
        <f>'[1]июнь 17'!H24</f>
        <v>-297.16986999999995</v>
      </c>
      <c r="S24" s="25">
        <f t="shared" si="5"/>
        <v>-25.20999999999998</v>
      </c>
      <c r="T24" s="24">
        <f>'[1]июль 17 '!J24</f>
        <v>271.95986999999997</v>
      </c>
      <c r="U24" s="24">
        <f>'[1]июль 17 '!K24</f>
        <v>-271.95986999999997</v>
      </c>
      <c r="V24" s="25">
        <f t="shared" si="6"/>
        <v>0</v>
      </c>
      <c r="W24" s="24">
        <f>'[1]август 17  '!J24</f>
        <v>271.95986999999997</v>
      </c>
      <c r="X24" s="24">
        <f>'[1]август 17  '!K24</f>
        <v>9.8301300000000538</v>
      </c>
      <c r="Y24" s="25">
        <f t="shared" si="7"/>
        <v>281.79000000000002</v>
      </c>
      <c r="Z24" s="24">
        <f>'[1]сентябрь 17'!J24</f>
        <v>271.95986999999997</v>
      </c>
      <c r="AA24" s="24">
        <f>'[1]сентябрь 17'!K24</f>
        <v>950.13013000000001</v>
      </c>
      <c r="AB24" s="25">
        <f t="shared" si="8"/>
        <v>1222.0899999999999</v>
      </c>
      <c r="AC24" s="24">
        <f>'[1]октябрь 17'!J24</f>
        <v>271.95986999999997</v>
      </c>
      <c r="AD24" s="24">
        <f>'[1]октябрь 17'!K24</f>
        <v>-271.95986999999997</v>
      </c>
      <c r="AE24" s="25">
        <f t="shared" si="9"/>
        <v>0</v>
      </c>
      <c r="AF24" s="24">
        <f>'[1]ноябрь 17'!J24</f>
        <v>271.95986999999997</v>
      </c>
      <c r="AG24" s="24">
        <f>'[1]ноябрь 17'!K24</f>
        <v>1047.10013</v>
      </c>
      <c r="AH24" s="25">
        <f t="shared" si="10"/>
        <v>1319.06</v>
      </c>
      <c r="AI24" s="24">
        <f>'[1]декабрь 17'!J24</f>
        <v>271.95986999999997</v>
      </c>
      <c r="AJ24" s="24">
        <f>'[1]декабрь 17'!K24</f>
        <v>68.410130000000038</v>
      </c>
      <c r="AK24" s="25">
        <f t="shared" si="11"/>
        <v>340.37</v>
      </c>
      <c r="AL24" s="26">
        <f t="shared" si="12"/>
        <v>1.9905540965780479</v>
      </c>
    </row>
    <row r="25" spans="1:38" x14ac:dyDescent="0.25">
      <c r="A25" s="23">
        <v>5</v>
      </c>
      <c r="B25" s="24">
        <f>'[1]янв 17'!G25</f>
        <v>1603.8911199999998</v>
      </c>
      <c r="C25" s="24">
        <f>'[1]янв 17'!H25</f>
        <v>4002.6788799999999</v>
      </c>
      <c r="D25" s="25">
        <f t="shared" si="0"/>
        <v>5606.57</v>
      </c>
      <c r="E25" s="24">
        <f>'[1]февр 17'!G25</f>
        <v>1603.8911199999998</v>
      </c>
      <c r="F25" s="24">
        <f>'[1]февр 17'!H25</f>
        <v>5293.7588799999994</v>
      </c>
      <c r="G25" s="25">
        <f t="shared" si="1"/>
        <v>6897.65</v>
      </c>
      <c r="H25" s="24">
        <f>'[1]март 17'!J25</f>
        <v>1603.8911199999998</v>
      </c>
      <c r="I25" s="24">
        <f>'[1]март 17'!H25</f>
        <v>1729.9788800000001</v>
      </c>
      <c r="J25" s="25">
        <f t="shared" si="2"/>
        <v>3333.87</v>
      </c>
      <c r="K25" s="24">
        <f>'[1]апр 17 '!G25</f>
        <v>1603.8911199999998</v>
      </c>
      <c r="L25" s="24">
        <f>'[1]апр 17 '!H25</f>
        <v>-995.71111999999982</v>
      </c>
      <c r="M25" s="25">
        <f t="shared" si="3"/>
        <v>608.17999999999995</v>
      </c>
      <c r="N25" s="24">
        <f>'[1]май 17 '!G25</f>
        <v>1603.8911199999998</v>
      </c>
      <c r="O25" s="24">
        <f>'[1]май 17 '!H25</f>
        <v>-1603.8911199999998</v>
      </c>
      <c r="P25" s="25">
        <f t="shared" si="4"/>
        <v>0</v>
      </c>
      <c r="Q25" s="24">
        <f>'[1]июнь 17'!J25</f>
        <v>1603.8911199999998</v>
      </c>
      <c r="R25" s="24">
        <f>'[1]июнь 17'!H25</f>
        <v>-2105.38112</v>
      </c>
      <c r="S25" s="25">
        <f t="shared" si="5"/>
        <v>-501.49000000000024</v>
      </c>
      <c r="T25" s="24">
        <f>'[1]июль 17 '!J25</f>
        <v>1603.8911199999998</v>
      </c>
      <c r="U25" s="24">
        <f>'[1]июль 17 '!K25</f>
        <v>8692.0388800000001</v>
      </c>
      <c r="V25" s="25">
        <f t="shared" si="6"/>
        <v>10295.93</v>
      </c>
      <c r="W25" s="24">
        <f>'[1]август 17  '!J25</f>
        <v>1603.8911199999998</v>
      </c>
      <c r="X25" s="24">
        <f>'[1]август 17  '!K25</f>
        <v>-1434.2011199999997</v>
      </c>
      <c r="Y25" s="25">
        <f t="shared" si="7"/>
        <v>169.69000000000005</v>
      </c>
      <c r="Z25" s="24">
        <f>'[1]сентябрь 17'!J25</f>
        <v>1603.8911199999998</v>
      </c>
      <c r="AA25" s="24">
        <f>'[1]сентябрь 17'!K25</f>
        <v>-1603.8911199999998</v>
      </c>
      <c r="AB25" s="25">
        <f t="shared" si="8"/>
        <v>0</v>
      </c>
      <c r="AC25" s="24">
        <f>'[1]октябрь 17'!J25</f>
        <v>1603.8911199999998</v>
      </c>
      <c r="AD25" s="24">
        <f>'[1]октябрь 17'!K25</f>
        <v>6236.7188800000004</v>
      </c>
      <c r="AE25" s="25">
        <f t="shared" si="9"/>
        <v>7840.6100000000006</v>
      </c>
      <c r="AF25" s="24">
        <f>'[1]ноябрь 17'!J25</f>
        <v>1603.8911199999998</v>
      </c>
      <c r="AG25" s="24">
        <f>'[1]ноябрь 17'!K25</f>
        <v>7088.1388800000004</v>
      </c>
      <c r="AH25" s="25">
        <f t="shared" si="10"/>
        <v>8692.0300000000007</v>
      </c>
      <c r="AI25" s="24">
        <f>'[1]декабрь 17'!J25</f>
        <v>1603.8911199999998</v>
      </c>
      <c r="AJ25" s="24">
        <f>'[1]декабрь 17'!K25</f>
        <v>-1603.8911199999998</v>
      </c>
      <c r="AK25" s="25">
        <f t="shared" si="11"/>
        <v>0</v>
      </c>
      <c r="AL25" s="26">
        <f t="shared" si="12"/>
        <v>2.2311905228745617</v>
      </c>
    </row>
    <row r="26" spans="1:38" x14ac:dyDescent="0.25">
      <c r="A26" s="23">
        <v>6</v>
      </c>
      <c r="B26" s="24">
        <f>'[1]янв 17'!G26</f>
        <v>2053.0593199999998</v>
      </c>
      <c r="C26" s="24">
        <f>'[1]янв 17'!H26</f>
        <v>5165.6406800000004</v>
      </c>
      <c r="D26" s="25">
        <f t="shared" si="0"/>
        <v>7218.7000000000007</v>
      </c>
      <c r="E26" s="24">
        <f>'[1]февр 17'!G26</f>
        <v>2053.0593199999998</v>
      </c>
      <c r="F26" s="24">
        <f>'[1]февр 17'!H26</f>
        <v>2735.81068</v>
      </c>
      <c r="G26" s="25">
        <f t="shared" si="1"/>
        <v>4788.87</v>
      </c>
      <c r="H26" s="24">
        <f>'[1]март 17'!J26</f>
        <v>2053.0593199999998</v>
      </c>
      <c r="I26" s="24">
        <f>'[1]март 17'!H26</f>
        <v>777.39067999999997</v>
      </c>
      <c r="J26" s="25">
        <f t="shared" si="2"/>
        <v>2830.45</v>
      </c>
      <c r="K26" s="24">
        <f>'[1]апр 17 '!G26</f>
        <v>2053.0593199999998</v>
      </c>
      <c r="L26" s="24">
        <f>'[1]апр 17 '!H26</f>
        <v>-1911.4293199999997</v>
      </c>
      <c r="M26" s="25">
        <f t="shared" si="3"/>
        <v>141.63000000000011</v>
      </c>
      <c r="N26" s="24">
        <f>'[1]май 17 '!G26</f>
        <v>2053.0593199999998</v>
      </c>
      <c r="O26" s="24">
        <f>'[1]май 17 '!H26</f>
        <v>-2053.0593199999998</v>
      </c>
      <c r="P26" s="25">
        <f t="shared" si="4"/>
        <v>0</v>
      </c>
      <c r="Q26" s="24">
        <f>'[1]июнь 17'!J26</f>
        <v>2053.0593199999998</v>
      </c>
      <c r="R26" s="24">
        <f>'[1]июнь 17'!H26</f>
        <v>-1450.39932</v>
      </c>
      <c r="S26" s="25">
        <f t="shared" si="5"/>
        <v>602.65999999999985</v>
      </c>
      <c r="T26" s="24">
        <f>'[1]июль 17 '!J26</f>
        <v>2053.0593199999998</v>
      </c>
      <c r="U26" s="24">
        <f>'[1]июль 17 '!K26</f>
        <v>-81.539319999999861</v>
      </c>
      <c r="V26" s="25">
        <f t="shared" si="6"/>
        <v>1971.52</v>
      </c>
      <c r="W26" s="24">
        <f>'[1]август 17  '!J26</f>
        <v>2053.0593199999998</v>
      </c>
      <c r="X26" s="24">
        <f>'[1]август 17  '!K26</f>
        <v>6376.3806800000002</v>
      </c>
      <c r="Y26" s="25">
        <f t="shared" si="7"/>
        <v>8429.44</v>
      </c>
      <c r="Z26" s="24">
        <f>'[1]сентябрь 17'!J26</f>
        <v>2053.0593199999998</v>
      </c>
      <c r="AA26" s="24">
        <f>'[1]сентябрь 17'!K26</f>
        <v>-1450.0893199999998</v>
      </c>
      <c r="AB26" s="25">
        <f t="shared" si="8"/>
        <v>602.97</v>
      </c>
      <c r="AC26" s="24">
        <f>'[1]октябрь 17'!J26</f>
        <v>2053.0593199999998</v>
      </c>
      <c r="AD26" s="24">
        <f>'[1]октябрь 17'!K26</f>
        <v>4897.7406800000008</v>
      </c>
      <c r="AE26" s="25">
        <f t="shared" si="9"/>
        <v>6950.8000000000011</v>
      </c>
      <c r="AF26" s="24">
        <f>'[1]ноябрь 17'!J26</f>
        <v>2053.0593199999998</v>
      </c>
      <c r="AG26" s="24">
        <f>'[1]ноябрь 17'!K26</f>
        <v>2787.85068</v>
      </c>
      <c r="AH26" s="25">
        <f t="shared" si="10"/>
        <v>4840.91</v>
      </c>
      <c r="AI26" s="24">
        <f>'[1]декабрь 17'!J26</f>
        <v>2053.0593199999998</v>
      </c>
      <c r="AJ26" s="24">
        <f>'[1]декабрь 17'!K26</f>
        <v>-2053.0593199999998</v>
      </c>
      <c r="AK26" s="25">
        <f t="shared" si="11"/>
        <v>0</v>
      </c>
      <c r="AL26" s="26">
        <f t="shared" si="12"/>
        <v>1.5577545513882185</v>
      </c>
    </row>
    <row r="27" spans="1:38" x14ac:dyDescent="0.25">
      <c r="A27" s="23">
        <v>7</v>
      </c>
      <c r="B27" s="24">
        <f>'[1]янв 17'!G27</f>
        <v>1312.5875100000001</v>
      </c>
      <c r="C27" s="24">
        <f>'[1]янв 17'!H27</f>
        <v>-1312.5875100000001</v>
      </c>
      <c r="D27" s="25">
        <f t="shared" si="0"/>
        <v>0</v>
      </c>
      <c r="E27" s="24">
        <f>'[1]февр 17'!G27</f>
        <v>1312.5875100000001</v>
      </c>
      <c r="F27" s="24">
        <f>'[1]февр 17'!H27</f>
        <v>3413.2324899999994</v>
      </c>
      <c r="G27" s="25">
        <f t="shared" si="1"/>
        <v>4725.82</v>
      </c>
      <c r="H27" s="24">
        <f>'[1]март 17'!J27</f>
        <v>1312.5875100000001</v>
      </c>
      <c r="I27" s="24">
        <f>'[1]март 17'!H27</f>
        <v>-946.88751000000002</v>
      </c>
      <c r="J27" s="25">
        <f t="shared" si="2"/>
        <v>365.70000000000005</v>
      </c>
      <c r="K27" s="24">
        <f>'[1]апр 17 '!G27</f>
        <v>1312.5875100000001</v>
      </c>
      <c r="L27" s="24">
        <f>'[1]апр 17 '!H27</f>
        <v>-1180.66751</v>
      </c>
      <c r="M27" s="25">
        <f t="shared" si="3"/>
        <v>131.92000000000007</v>
      </c>
      <c r="N27" s="24">
        <f>'[1]май 17 '!G27</f>
        <v>1312.5875100000001</v>
      </c>
      <c r="O27" s="24">
        <f>'[1]май 17 '!H27</f>
        <v>-1312.5875100000001</v>
      </c>
      <c r="P27" s="25">
        <f t="shared" si="4"/>
        <v>0</v>
      </c>
      <c r="Q27" s="24">
        <f>'[1]июнь 17'!J27</f>
        <v>1312.5875100000001</v>
      </c>
      <c r="R27" s="24">
        <f>'[1]июнь 17'!H27</f>
        <v>6418.5724899999996</v>
      </c>
      <c r="S27" s="25">
        <f t="shared" si="5"/>
        <v>7731.16</v>
      </c>
      <c r="T27" s="24">
        <f>'[1]июль 17 '!J27</f>
        <v>1312.5875100000001</v>
      </c>
      <c r="U27" s="24">
        <f>'[1]июль 17 '!K27</f>
        <v>2436.5224900000003</v>
      </c>
      <c r="V27" s="25">
        <f t="shared" si="6"/>
        <v>3749.1100000000006</v>
      </c>
      <c r="W27" s="24">
        <f>'[1]август 17  '!J27</f>
        <v>1312.5875100000001</v>
      </c>
      <c r="X27" s="24">
        <f>'[1]август 17  '!K27</f>
        <v>-1312.5875100000001</v>
      </c>
      <c r="Y27" s="25">
        <f t="shared" si="7"/>
        <v>0</v>
      </c>
      <c r="Z27" s="24">
        <f>'[1]сентябрь 17'!J27</f>
        <v>1312.5875100000001</v>
      </c>
      <c r="AA27" s="24">
        <f>'[1]сентябрь 17'!K27</f>
        <v>-903.53751000000011</v>
      </c>
      <c r="AB27" s="25">
        <f t="shared" si="8"/>
        <v>409.04999999999995</v>
      </c>
      <c r="AC27" s="24">
        <f>'[1]октябрь 17'!J27</f>
        <v>1312.5875100000001</v>
      </c>
      <c r="AD27" s="24">
        <f>'[1]октябрь 17'!K27</f>
        <v>4548.4224899999999</v>
      </c>
      <c r="AE27" s="25">
        <f t="shared" si="9"/>
        <v>5861.01</v>
      </c>
      <c r="AF27" s="24">
        <f>'[1]ноябрь 17'!J27</f>
        <v>1312.5875100000001</v>
      </c>
      <c r="AG27" s="24">
        <f>'[1]ноябрь 17'!K27</f>
        <v>1375.0124899999998</v>
      </c>
      <c r="AH27" s="25">
        <f t="shared" si="10"/>
        <v>2687.6</v>
      </c>
      <c r="AI27" s="24">
        <f>'[1]декабрь 17'!J27</f>
        <v>1312.5875100000001</v>
      </c>
      <c r="AJ27" s="24">
        <f>'[1]декабрь 17'!K27</f>
        <v>-1312.5875100000001</v>
      </c>
      <c r="AK27" s="25">
        <f t="shared" si="11"/>
        <v>0</v>
      </c>
      <c r="AL27" s="26">
        <f t="shared" si="12"/>
        <v>1.62918470860659</v>
      </c>
    </row>
    <row r="28" spans="1:38" x14ac:dyDescent="0.25">
      <c r="A28" s="23">
        <v>8</v>
      </c>
      <c r="B28" s="24">
        <f>'[1]янв 17'!G28</f>
        <v>590.80371999999988</v>
      </c>
      <c r="C28" s="24">
        <f>'[1]янв 17'!H28</f>
        <v>-590.80371999999988</v>
      </c>
      <c r="D28" s="25">
        <f t="shared" si="0"/>
        <v>0</v>
      </c>
      <c r="E28" s="24">
        <f>'[1]февр 17'!G28</f>
        <v>590.80371999999988</v>
      </c>
      <c r="F28" s="24">
        <f>'[1]февр 17'!H28</f>
        <v>7241.9062800000002</v>
      </c>
      <c r="G28" s="25">
        <f t="shared" si="1"/>
        <v>7832.71</v>
      </c>
      <c r="H28" s="24">
        <f>'[1]март 17'!J28</f>
        <v>590.80371999999988</v>
      </c>
      <c r="I28" s="24">
        <f>'[1]март 17'!H28</f>
        <v>-590.80371999999988</v>
      </c>
      <c r="J28" s="25">
        <f t="shared" si="2"/>
        <v>0</v>
      </c>
      <c r="K28" s="24">
        <f>'[1]апр 17 '!G28</f>
        <v>590.80371999999988</v>
      </c>
      <c r="L28" s="24">
        <f>'[1]апр 17 '!H28</f>
        <v>-590.80371999999988</v>
      </c>
      <c r="M28" s="25">
        <f t="shared" si="3"/>
        <v>0</v>
      </c>
      <c r="N28" s="24">
        <f>'[1]май 17 '!G28</f>
        <v>590.80371999999988</v>
      </c>
      <c r="O28" s="24">
        <f>'[1]май 17 '!H28</f>
        <v>-590.80371999999988</v>
      </c>
      <c r="P28" s="25">
        <f t="shared" si="4"/>
        <v>0</v>
      </c>
      <c r="Q28" s="24">
        <f>'[1]июнь 17'!J28</f>
        <v>590.80371999999988</v>
      </c>
      <c r="R28" s="24">
        <f>'[1]июнь 17'!H28</f>
        <v>9178.0162799999998</v>
      </c>
      <c r="S28" s="25">
        <f t="shared" si="5"/>
        <v>9768.82</v>
      </c>
      <c r="T28" s="24">
        <f>'[1]июль 17 '!J28</f>
        <v>590.80371999999988</v>
      </c>
      <c r="U28" s="24">
        <f>'[1]июль 17 '!K28</f>
        <v>-590.80371999999988</v>
      </c>
      <c r="V28" s="25">
        <f t="shared" si="6"/>
        <v>0</v>
      </c>
      <c r="W28" s="24">
        <f>'[1]август 17  '!J28</f>
        <v>590.80371999999988</v>
      </c>
      <c r="X28" s="24">
        <f>'[1]август 17  '!K28</f>
        <v>1562.5062800000001</v>
      </c>
      <c r="Y28" s="25">
        <f t="shared" si="7"/>
        <v>2153.31</v>
      </c>
      <c r="Z28" s="24">
        <f>'[1]сентябрь 17'!J28</f>
        <v>590.80371999999988</v>
      </c>
      <c r="AA28" s="24">
        <f>'[1]сентябрь 17'!K28</f>
        <v>1453.4262800000001</v>
      </c>
      <c r="AB28" s="25">
        <f t="shared" si="8"/>
        <v>2044.23</v>
      </c>
      <c r="AC28" s="24">
        <f>'[1]октябрь 17'!J28</f>
        <v>590.80371999999988</v>
      </c>
      <c r="AD28" s="24">
        <f>'[1]октябрь 17'!K28</f>
        <v>1831.1762800000001</v>
      </c>
      <c r="AE28" s="25">
        <f t="shared" si="9"/>
        <v>2421.98</v>
      </c>
      <c r="AF28" s="24">
        <f>'[1]ноябрь 17'!J28</f>
        <v>590.80371999999988</v>
      </c>
      <c r="AG28" s="24">
        <f>'[1]ноябрь 17'!K28</f>
        <v>1608.9662800000001</v>
      </c>
      <c r="AH28" s="25">
        <f t="shared" si="10"/>
        <v>2199.77</v>
      </c>
      <c r="AI28" s="24">
        <f>'[1]декабрь 17'!J28</f>
        <v>590.80371999999988</v>
      </c>
      <c r="AJ28" s="24">
        <f>'[1]декабрь 17'!K28</f>
        <v>-133.26371999999986</v>
      </c>
      <c r="AK28" s="25">
        <f t="shared" si="11"/>
        <v>457.54</v>
      </c>
      <c r="AL28" s="26">
        <f t="shared" si="12"/>
        <v>3.7912139979980721</v>
      </c>
    </row>
    <row r="29" spans="1:38" x14ac:dyDescent="0.25">
      <c r="A29" s="23">
        <v>9</v>
      </c>
      <c r="B29" s="24">
        <f>'[1]янв 17'!G29</f>
        <v>1941.7508499999999</v>
      </c>
      <c r="C29" s="24">
        <f>'[1]янв 17'!H29</f>
        <v>-1941.7508499999999</v>
      </c>
      <c r="D29" s="25">
        <f t="shared" si="0"/>
        <v>0</v>
      </c>
      <c r="E29" s="24">
        <f>'[1]февр 17'!G29</f>
        <v>1941.7508499999999</v>
      </c>
      <c r="F29" s="24">
        <f>'[1]февр 17'!H29</f>
        <v>2920.8391500000002</v>
      </c>
      <c r="G29" s="25">
        <f t="shared" si="1"/>
        <v>4862.59</v>
      </c>
      <c r="H29" s="24">
        <f>'[1]март 17'!J29</f>
        <v>1941.7508499999999</v>
      </c>
      <c r="I29" s="24">
        <f>'[1]март 17'!H29</f>
        <v>1925.6291500000002</v>
      </c>
      <c r="J29" s="25">
        <f t="shared" si="2"/>
        <v>3867.38</v>
      </c>
      <c r="K29" s="24">
        <f>'[1]апр 17 '!G29</f>
        <v>1941.7508499999999</v>
      </c>
      <c r="L29" s="24">
        <f>'[1]апр 17 '!H29</f>
        <v>-385.88085000000001</v>
      </c>
      <c r="M29" s="25">
        <f t="shared" si="3"/>
        <v>1555.87</v>
      </c>
      <c r="N29" s="24">
        <f>'[1]май 17 '!G29</f>
        <v>1941.7508499999999</v>
      </c>
      <c r="O29" s="24">
        <f>'[1]май 17 '!H29</f>
        <v>-1941.7508499999999</v>
      </c>
      <c r="P29" s="25">
        <f t="shared" si="4"/>
        <v>0</v>
      </c>
      <c r="Q29" s="24">
        <f>'[1]июнь 17'!J29</f>
        <v>1941.7508499999999</v>
      </c>
      <c r="R29" s="24">
        <f>'[1]июнь 17'!H29</f>
        <v>-160.65084999999999</v>
      </c>
      <c r="S29" s="25">
        <f t="shared" si="5"/>
        <v>1781.1</v>
      </c>
      <c r="T29" s="24">
        <f>'[1]июль 17 '!J29</f>
        <v>1941.7508499999999</v>
      </c>
      <c r="U29" s="24">
        <f>'[1]июль 17 '!K29</f>
        <v>-1941.7508499999999</v>
      </c>
      <c r="V29" s="25">
        <f t="shared" si="6"/>
        <v>0</v>
      </c>
      <c r="W29" s="24">
        <f>'[1]август 17  '!J29</f>
        <v>1941.7508499999999</v>
      </c>
      <c r="X29" s="24">
        <f>'[1]август 17  '!K29</f>
        <v>33047.58915</v>
      </c>
      <c r="Y29" s="25">
        <f t="shared" si="7"/>
        <v>34989.339999999997</v>
      </c>
      <c r="Z29" s="24">
        <f>'[1]сентябрь 17'!J29</f>
        <v>1941.7508499999999</v>
      </c>
      <c r="AA29" s="24">
        <f>'[1]сентябрь 17'!K29</f>
        <v>-30055.020850000001</v>
      </c>
      <c r="AB29" s="25">
        <f t="shared" si="8"/>
        <v>-28113.27</v>
      </c>
      <c r="AC29" s="24">
        <f>'[1]октябрь 17'!J29</f>
        <v>1941.7508499999999</v>
      </c>
      <c r="AD29" s="24">
        <f>'[1]октябрь 17'!K29</f>
        <v>6216.9991499999996</v>
      </c>
      <c r="AE29" s="25">
        <f t="shared" si="9"/>
        <v>8158.75</v>
      </c>
      <c r="AF29" s="24">
        <f>'[1]ноябрь 17'!J29</f>
        <v>1941.7508499999999</v>
      </c>
      <c r="AG29" s="24">
        <f>'[1]ноябрь 17'!K29</f>
        <v>3146.6291500000002</v>
      </c>
      <c r="AH29" s="25">
        <f t="shared" si="10"/>
        <v>5088.38</v>
      </c>
      <c r="AI29" s="24">
        <f>'[1]декабрь 17'!J29</f>
        <v>1941.7508499999999</v>
      </c>
      <c r="AJ29" s="24">
        <f>'[1]декабрь 17'!K29</f>
        <v>-998.41084999999987</v>
      </c>
      <c r="AK29" s="25">
        <f t="shared" si="11"/>
        <v>943.34</v>
      </c>
      <c r="AL29" s="26">
        <f t="shared" si="12"/>
        <v>1.4219761167264755</v>
      </c>
    </row>
    <row r="30" spans="1:38" x14ac:dyDescent="0.25">
      <c r="A30" s="23">
        <v>10</v>
      </c>
      <c r="B30" s="24">
        <f>'[1]янв 17'!G30</f>
        <v>1587.1702600000001</v>
      </c>
      <c r="C30" s="24">
        <f>'[1]янв 17'!H30</f>
        <v>-1587.1702600000001</v>
      </c>
      <c r="D30" s="25">
        <f t="shared" si="0"/>
        <v>0</v>
      </c>
      <c r="E30" s="24">
        <f>'[1]февр 17'!G30</f>
        <v>1587.1702600000001</v>
      </c>
      <c r="F30" s="24">
        <f>'[1]февр 17'!H30</f>
        <v>3713.8497400000006</v>
      </c>
      <c r="G30" s="25">
        <f t="shared" si="1"/>
        <v>5301.02</v>
      </c>
      <c r="H30" s="24">
        <f>'[1]март 17'!J30</f>
        <v>1587.1702600000001</v>
      </c>
      <c r="I30" s="24">
        <f>'[1]март 17'!H30</f>
        <v>-67.19026000000008</v>
      </c>
      <c r="J30" s="25">
        <f t="shared" si="2"/>
        <v>1519.98</v>
      </c>
      <c r="K30" s="24">
        <f>'[1]апр 17 '!G30</f>
        <v>1587.1702600000001</v>
      </c>
      <c r="L30" s="24">
        <f>'[1]апр 17 '!H30</f>
        <v>6573.4097400000001</v>
      </c>
      <c r="M30" s="25">
        <f t="shared" si="3"/>
        <v>8160.58</v>
      </c>
      <c r="N30" s="24">
        <f>'[1]май 17 '!G30</f>
        <v>1587.1702600000001</v>
      </c>
      <c r="O30" s="24">
        <f>'[1]май 17 '!H30</f>
        <v>-1587.1702600000001</v>
      </c>
      <c r="P30" s="25">
        <f t="shared" si="4"/>
        <v>0</v>
      </c>
      <c r="Q30" s="24">
        <f>'[1]июнь 17'!J30</f>
        <v>1587.1702600000001</v>
      </c>
      <c r="R30" s="24">
        <f>'[1]июнь 17'!H30</f>
        <v>-7407.6102599999995</v>
      </c>
      <c r="S30" s="25">
        <f t="shared" si="5"/>
        <v>-5820.44</v>
      </c>
      <c r="T30" s="24">
        <f>'[1]июль 17 '!J30</f>
        <v>1587.1702600000001</v>
      </c>
      <c r="U30" s="24">
        <f>'[1]июль 17 '!K30</f>
        <v>-1587.1702600000001</v>
      </c>
      <c r="V30" s="25">
        <f t="shared" si="6"/>
        <v>0</v>
      </c>
      <c r="W30" s="24">
        <f>'[1]август 17  '!J30</f>
        <v>1587.1702600000001</v>
      </c>
      <c r="X30" s="24">
        <f>'[1]август 17  '!K30</f>
        <v>-1251.8502600000002</v>
      </c>
      <c r="Y30" s="25">
        <f t="shared" si="7"/>
        <v>335.31999999999994</v>
      </c>
      <c r="Z30" s="24">
        <f>'[1]сентябрь 17'!J30</f>
        <v>1587.1702600000001</v>
      </c>
      <c r="AA30" s="24">
        <f>'[1]сентябрь 17'!K30</f>
        <v>36.899739999999838</v>
      </c>
      <c r="AB30" s="25">
        <f t="shared" si="8"/>
        <v>1624.07</v>
      </c>
      <c r="AC30" s="24">
        <f>'[1]октябрь 17'!J30</f>
        <v>1587.1702600000001</v>
      </c>
      <c r="AD30" s="24">
        <f>'[1]октябрь 17'!K30</f>
        <v>1934.68974</v>
      </c>
      <c r="AE30" s="25">
        <f t="shared" si="9"/>
        <v>3521.86</v>
      </c>
      <c r="AF30" s="24">
        <f>'[1]ноябрь 17'!J30</f>
        <v>1587.1702600000001</v>
      </c>
      <c r="AG30" s="24">
        <f>'[1]ноябрь 17'!K30</f>
        <v>5058.6197400000001</v>
      </c>
      <c r="AH30" s="25">
        <f t="shared" si="10"/>
        <v>6645.79</v>
      </c>
      <c r="AI30" s="24">
        <f>'[1]декабрь 17'!J30</f>
        <v>1587.1702600000001</v>
      </c>
      <c r="AJ30" s="24">
        <f>'[1]декабрь 17'!K30</f>
        <v>-1561.9202600000001</v>
      </c>
      <c r="AK30" s="25">
        <f t="shared" si="11"/>
        <v>25.25</v>
      </c>
      <c r="AL30" s="26">
        <f t="shared" si="12"/>
        <v>1.1190476607510693</v>
      </c>
    </row>
    <row r="31" spans="1:38" x14ac:dyDescent="0.25">
      <c r="A31" s="23">
        <v>11</v>
      </c>
      <c r="B31" s="24">
        <f>'[1]янв 17'!G31</f>
        <v>1737.3301399999998</v>
      </c>
      <c r="C31" s="24">
        <f>'[1]янв 17'!H31</f>
        <v>1161.9898600000004</v>
      </c>
      <c r="D31" s="25">
        <f t="shared" si="0"/>
        <v>2899.32</v>
      </c>
      <c r="E31" s="24">
        <f>'[1]февр 17'!G31</f>
        <v>1737.3301399999998</v>
      </c>
      <c r="F31" s="24">
        <f>'[1]февр 17'!H31</f>
        <v>1032.9798600000001</v>
      </c>
      <c r="G31" s="25">
        <f t="shared" si="1"/>
        <v>2770.31</v>
      </c>
      <c r="H31" s="24">
        <f>'[1]март 17'!J31</f>
        <v>1737.3301399999998</v>
      </c>
      <c r="I31" s="24">
        <f>'[1]март 17'!H31</f>
        <v>-1660.7001399999999</v>
      </c>
      <c r="J31" s="25">
        <f t="shared" si="2"/>
        <v>76.629999999999882</v>
      </c>
      <c r="K31" s="24">
        <f>'[1]апр 17 '!G31</f>
        <v>1737.3301399999998</v>
      </c>
      <c r="L31" s="24">
        <f>'[1]апр 17 '!H31</f>
        <v>-1737.3301399999998</v>
      </c>
      <c r="M31" s="25">
        <f t="shared" si="3"/>
        <v>0</v>
      </c>
      <c r="N31" s="24">
        <f>'[1]май 17 '!G31</f>
        <v>1737.3301399999998</v>
      </c>
      <c r="O31" s="24">
        <f>'[1]май 17 '!H31</f>
        <v>-1737.3301399999998</v>
      </c>
      <c r="P31" s="25">
        <f t="shared" si="4"/>
        <v>0</v>
      </c>
      <c r="Q31" s="24">
        <f>'[1]июнь 17'!J31</f>
        <v>1737.3301399999998</v>
      </c>
      <c r="R31" s="24">
        <f>'[1]июнь 17'!H31</f>
        <v>-1737.3301399999998</v>
      </c>
      <c r="S31" s="25">
        <f t="shared" si="5"/>
        <v>0</v>
      </c>
      <c r="T31" s="24">
        <f>'[1]июль 17 '!J31</f>
        <v>1737.3301399999998</v>
      </c>
      <c r="U31" s="24">
        <f>'[1]июль 17 '!K31</f>
        <v>-1737.3301399999998</v>
      </c>
      <c r="V31" s="25">
        <f t="shared" si="6"/>
        <v>0</v>
      </c>
      <c r="W31" s="24">
        <f>'[1]август 17  '!J31</f>
        <v>1737.3301399999998</v>
      </c>
      <c r="X31" s="24">
        <f>'[1]август 17  '!K31</f>
        <v>4823.6098599999996</v>
      </c>
      <c r="Y31" s="25">
        <f t="shared" si="7"/>
        <v>6560.94</v>
      </c>
      <c r="Z31" s="24">
        <f>'[1]сентябрь 17'!J31</f>
        <v>1737.3301399999998</v>
      </c>
      <c r="AA31" s="24">
        <f>'[1]сентябрь 17'!K31</f>
        <v>4425.6798600000002</v>
      </c>
      <c r="AB31" s="25">
        <f t="shared" si="8"/>
        <v>6163.01</v>
      </c>
      <c r="AC31" s="24">
        <f>'[1]октябрь 17'!J31</f>
        <v>1737.3301399999998</v>
      </c>
      <c r="AD31" s="24">
        <f>'[1]октябрь 17'!K31</f>
        <v>2063.2898599999999</v>
      </c>
      <c r="AE31" s="25">
        <f t="shared" si="9"/>
        <v>3800.62</v>
      </c>
      <c r="AF31" s="24">
        <f>'[1]ноябрь 17'!J31</f>
        <v>1737.3301399999998</v>
      </c>
      <c r="AG31" s="24">
        <f>'[1]ноябрь 17'!K31</f>
        <v>2093.58986</v>
      </c>
      <c r="AH31" s="25">
        <f t="shared" si="10"/>
        <v>3830.92</v>
      </c>
      <c r="AI31" s="24">
        <f>'[1]декабрь 17'!J31</f>
        <v>1737.3301399999998</v>
      </c>
      <c r="AJ31" s="24">
        <f>'[1]декабрь 17'!K31</f>
        <v>-1357.5701399999998</v>
      </c>
      <c r="AK31" s="25">
        <f t="shared" si="11"/>
        <v>379.76</v>
      </c>
      <c r="AL31" s="26">
        <f t="shared" si="12"/>
        <v>1.2702205811038312</v>
      </c>
    </row>
    <row r="32" spans="1:38" x14ac:dyDescent="0.25">
      <c r="A32" s="23">
        <v>12</v>
      </c>
      <c r="B32" s="24">
        <f>'[1]янв 17'!G32</f>
        <v>788.01150999999993</v>
      </c>
      <c r="C32" s="24">
        <f>'[1]янв 17'!H32</f>
        <v>-788.01150999999993</v>
      </c>
      <c r="D32" s="25">
        <f t="shared" si="0"/>
        <v>0</v>
      </c>
      <c r="E32" s="24">
        <f>'[1]февр 17'!G32</f>
        <v>788.01150999999993</v>
      </c>
      <c r="F32" s="24">
        <f>'[1]февр 17'!H32</f>
        <v>4368.4784899999995</v>
      </c>
      <c r="G32" s="25">
        <f t="shared" si="1"/>
        <v>5156.49</v>
      </c>
      <c r="H32" s="24">
        <f>'[1]март 17'!J32</f>
        <v>788.01150999999993</v>
      </c>
      <c r="I32" s="24">
        <f>'[1]март 17'!H32</f>
        <v>-788.01150999999993</v>
      </c>
      <c r="J32" s="25">
        <f t="shared" si="2"/>
        <v>0</v>
      </c>
      <c r="K32" s="24">
        <f>'[1]апр 17 '!G32</f>
        <v>788.01150999999993</v>
      </c>
      <c r="L32" s="24">
        <f>'[1]апр 17 '!H32</f>
        <v>1094.7484899999999</v>
      </c>
      <c r="M32" s="25">
        <f t="shared" si="3"/>
        <v>1882.7599999999998</v>
      </c>
      <c r="N32" s="24">
        <f>'[1]май 17 '!G32</f>
        <v>788.01150999999993</v>
      </c>
      <c r="O32" s="24">
        <f>'[1]май 17 '!H32</f>
        <v>-788.01150999999993</v>
      </c>
      <c r="P32" s="25">
        <f t="shared" si="4"/>
        <v>0</v>
      </c>
      <c r="Q32" s="24">
        <f>'[1]июнь 17'!J32</f>
        <v>788.01150999999993</v>
      </c>
      <c r="R32" s="24">
        <f>'[1]июнь 17'!H32</f>
        <v>-2826.1215099999999</v>
      </c>
      <c r="S32" s="25">
        <f t="shared" si="5"/>
        <v>-2038.1100000000001</v>
      </c>
      <c r="T32" s="24">
        <f>'[1]июль 17 '!J32</f>
        <v>788.01150999999993</v>
      </c>
      <c r="U32" s="24">
        <f>'[1]июль 17 '!K32</f>
        <v>-788.01150999999993</v>
      </c>
      <c r="V32" s="25">
        <f t="shared" si="6"/>
        <v>0</v>
      </c>
      <c r="W32" s="24">
        <f>'[1]август 17  '!J32</f>
        <v>788.01150999999993</v>
      </c>
      <c r="X32" s="24">
        <f>'[1]август 17  '!K32</f>
        <v>1831.91849</v>
      </c>
      <c r="Y32" s="25">
        <f t="shared" si="7"/>
        <v>2619.9299999999998</v>
      </c>
      <c r="Z32" s="24">
        <f>'[1]сентябрь 17'!J32</f>
        <v>788.01150999999993</v>
      </c>
      <c r="AA32" s="24">
        <f>'[1]сентябрь 17'!K32</f>
        <v>1584.47849</v>
      </c>
      <c r="AB32" s="25">
        <f t="shared" si="8"/>
        <v>2372.4899999999998</v>
      </c>
      <c r="AC32" s="24">
        <f>'[1]октябрь 17'!J32</f>
        <v>788.01150999999993</v>
      </c>
      <c r="AD32" s="24">
        <f>'[1]октябрь 17'!K32</f>
        <v>-455.72150999999991</v>
      </c>
      <c r="AE32" s="25">
        <f t="shared" si="9"/>
        <v>332.29</v>
      </c>
      <c r="AF32" s="24">
        <f>'[1]ноябрь 17'!J32</f>
        <v>788.01150999999993</v>
      </c>
      <c r="AG32" s="24">
        <f>'[1]ноябрь 17'!K32</f>
        <v>-332.49150999999995</v>
      </c>
      <c r="AH32" s="25">
        <f t="shared" si="10"/>
        <v>455.52</v>
      </c>
      <c r="AI32" s="24">
        <f>'[1]декабрь 17'!J32</f>
        <v>788.01150999999993</v>
      </c>
      <c r="AJ32" s="24">
        <f>'[1]декабрь 17'!K32</f>
        <v>-788.01150999999993</v>
      </c>
      <c r="AK32" s="25">
        <f t="shared" si="11"/>
        <v>0</v>
      </c>
      <c r="AL32" s="26">
        <f t="shared" si="12"/>
        <v>1.1401451483874903</v>
      </c>
    </row>
    <row r="33" spans="1:38" x14ac:dyDescent="0.25">
      <c r="A33" s="23">
        <v>13</v>
      </c>
      <c r="B33" s="24">
        <f>'[1]янв 17'!G33</f>
        <v>2121.2541999999999</v>
      </c>
      <c r="C33" s="24">
        <f>'[1]янв 17'!H33</f>
        <v>6208.095800000001</v>
      </c>
      <c r="D33" s="25">
        <f t="shared" si="0"/>
        <v>8329.35</v>
      </c>
      <c r="E33" s="24">
        <f>'[1]февр 17'!G33</f>
        <v>2121.2541999999999</v>
      </c>
      <c r="F33" s="24">
        <f>'[1]февр 17'!H33</f>
        <v>392.96579999999994</v>
      </c>
      <c r="G33" s="25">
        <f t="shared" si="1"/>
        <v>2514.2199999999998</v>
      </c>
      <c r="H33" s="24">
        <f>'[1]март 17'!J33</f>
        <v>2121.2541999999999</v>
      </c>
      <c r="I33" s="24">
        <f>'[1]март 17'!H33</f>
        <v>-863.17419999999993</v>
      </c>
      <c r="J33" s="25">
        <f t="shared" si="2"/>
        <v>1258.08</v>
      </c>
      <c r="K33" s="24">
        <f>'[1]апр 17 '!G33</f>
        <v>2121.2541999999999</v>
      </c>
      <c r="L33" s="24">
        <f>'[1]апр 17 '!H33</f>
        <v>-2121.2541999999999</v>
      </c>
      <c r="M33" s="25">
        <f t="shared" si="3"/>
        <v>0</v>
      </c>
      <c r="N33" s="24">
        <f>'[1]май 17 '!G33</f>
        <v>2121.2541999999999</v>
      </c>
      <c r="O33" s="24">
        <f>'[1]май 17 '!H33</f>
        <v>-2121.2541999999999</v>
      </c>
      <c r="P33" s="25">
        <f t="shared" si="4"/>
        <v>0</v>
      </c>
      <c r="Q33" s="24">
        <f>'[1]июнь 17'!J33</f>
        <v>2121.2541999999999</v>
      </c>
      <c r="R33" s="24">
        <f>'[1]июнь 17'!H33</f>
        <v>-2474.4241999999999</v>
      </c>
      <c r="S33" s="25">
        <f t="shared" si="5"/>
        <v>-353.17000000000007</v>
      </c>
      <c r="T33" s="24">
        <f>'[1]июль 17 '!J33</f>
        <v>2121.2541999999999</v>
      </c>
      <c r="U33" s="24">
        <f>'[1]июль 17 '!K33</f>
        <v>-2121.2541999999999</v>
      </c>
      <c r="V33" s="25">
        <f t="shared" si="6"/>
        <v>0</v>
      </c>
      <c r="W33" s="24">
        <f>'[1]август 17  '!J33</f>
        <v>2121.2541999999999</v>
      </c>
      <c r="X33" s="24">
        <f>'[1]август 17  '!K33</f>
        <v>2438.8758000000003</v>
      </c>
      <c r="Y33" s="25">
        <f t="shared" si="7"/>
        <v>4560.13</v>
      </c>
      <c r="Z33" s="24">
        <f>'[1]сентябрь 17'!J33</f>
        <v>2121.2541999999999</v>
      </c>
      <c r="AA33" s="24">
        <f>'[1]сентябрь 17'!K33</f>
        <v>4994.1857999999993</v>
      </c>
      <c r="AB33" s="25">
        <f t="shared" si="8"/>
        <v>7115.4399999999987</v>
      </c>
      <c r="AC33" s="24">
        <f>'[1]октябрь 17'!J33</f>
        <v>2121.2541999999999</v>
      </c>
      <c r="AD33" s="24">
        <f>'[1]октябрь 17'!K33</f>
        <v>3705.4258000000004</v>
      </c>
      <c r="AE33" s="25">
        <f t="shared" si="9"/>
        <v>5826.68</v>
      </c>
      <c r="AF33" s="24">
        <f>'[1]ноябрь 17'!J33</f>
        <v>2121.2541999999999</v>
      </c>
      <c r="AG33" s="24">
        <f>'[1]ноябрь 17'!K33</f>
        <v>4555.845800000001</v>
      </c>
      <c r="AH33" s="25">
        <f t="shared" si="10"/>
        <v>6677.1</v>
      </c>
      <c r="AI33" s="24">
        <f>'[1]декабрь 17'!J33</f>
        <v>2121.2541999999999</v>
      </c>
      <c r="AJ33" s="24">
        <f>'[1]декабрь 17'!K33</f>
        <v>-1289.0141999999998</v>
      </c>
      <c r="AK33" s="25">
        <f t="shared" si="11"/>
        <v>832.24</v>
      </c>
      <c r="AL33" s="26">
        <f t="shared" si="12"/>
        <v>1.4441169599884196</v>
      </c>
    </row>
    <row r="34" spans="1:38" x14ac:dyDescent="0.25">
      <c r="A34" s="23">
        <v>14</v>
      </c>
      <c r="B34" s="24">
        <f>'[1]янв 17'!G34</f>
        <v>1703.3966299999997</v>
      </c>
      <c r="C34" s="24">
        <f>'[1]янв 17'!H34</f>
        <v>1968.0233700000003</v>
      </c>
      <c r="D34" s="25">
        <f t="shared" si="0"/>
        <v>3671.42</v>
      </c>
      <c r="E34" s="24">
        <f>'[1]февр 17'!G34</f>
        <v>1703.3966299999997</v>
      </c>
      <c r="F34" s="24">
        <f>'[1]февр 17'!H34</f>
        <v>4930.4133700000002</v>
      </c>
      <c r="G34" s="25">
        <f t="shared" si="1"/>
        <v>6633.8099999999995</v>
      </c>
      <c r="H34" s="24">
        <f>'[1]март 17'!J34</f>
        <v>1703.3966299999997</v>
      </c>
      <c r="I34" s="24">
        <f>'[1]март 17'!H34</f>
        <v>-1703.3966299999997</v>
      </c>
      <c r="J34" s="25">
        <f t="shared" si="2"/>
        <v>0</v>
      </c>
      <c r="K34" s="24">
        <f>'[1]апр 17 '!G34</f>
        <v>1703.3966299999997</v>
      </c>
      <c r="L34" s="24">
        <f>'[1]апр 17 '!H34</f>
        <v>-1566.6366299999997</v>
      </c>
      <c r="M34" s="25">
        <f t="shared" si="3"/>
        <v>136.76</v>
      </c>
      <c r="N34" s="24">
        <f>'[1]май 17 '!G34</f>
        <v>1703.3966299999997</v>
      </c>
      <c r="O34" s="24">
        <f>'[1]май 17 '!H34</f>
        <v>-1703.3966299999997</v>
      </c>
      <c r="P34" s="25">
        <f t="shared" si="4"/>
        <v>0</v>
      </c>
      <c r="Q34" s="24">
        <f>'[1]июнь 17'!J34</f>
        <v>1703.3966299999997</v>
      </c>
      <c r="R34" s="24">
        <f>'[1]июнь 17'!H34</f>
        <v>-2582.3366299999998</v>
      </c>
      <c r="S34" s="25">
        <f t="shared" si="5"/>
        <v>-878.94</v>
      </c>
      <c r="T34" s="24">
        <f>'[1]июль 17 '!J34</f>
        <v>1703.3966299999997</v>
      </c>
      <c r="U34" s="24">
        <f>'[1]июль 17 '!K34</f>
        <v>430.72337000000016</v>
      </c>
      <c r="V34" s="25">
        <f t="shared" si="6"/>
        <v>2134.12</v>
      </c>
      <c r="W34" s="24">
        <f>'[1]август 17  '!J34</f>
        <v>1703.3966299999997</v>
      </c>
      <c r="X34" s="24">
        <f>'[1]август 17  '!K34</f>
        <v>332.75337000000036</v>
      </c>
      <c r="Y34" s="25">
        <f t="shared" si="7"/>
        <v>2036.15</v>
      </c>
      <c r="Z34" s="24">
        <f>'[1]сентябрь 17'!J34</f>
        <v>1703.3966299999997</v>
      </c>
      <c r="AA34" s="24">
        <f>'[1]сентябрь 17'!K34</f>
        <v>2030.5633700000003</v>
      </c>
      <c r="AB34" s="25">
        <f t="shared" si="8"/>
        <v>3733.96</v>
      </c>
      <c r="AC34" s="24">
        <f>'[1]октябрь 17'!J34</f>
        <v>1703.3966299999997</v>
      </c>
      <c r="AD34" s="24">
        <f>'[1]октябрь 17'!K34</f>
        <v>-1703.3966299999997</v>
      </c>
      <c r="AE34" s="25">
        <f t="shared" si="9"/>
        <v>0</v>
      </c>
      <c r="AF34" s="24">
        <f>'[1]ноябрь 17'!J34</f>
        <v>1703.3966299999997</v>
      </c>
      <c r="AG34" s="24">
        <f>'[1]ноябрь 17'!K34</f>
        <v>-1703.3966299999997</v>
      </c>
      <c r="AH34" s="25">
        <f t="shared" si="10"/>
        <v>0</v>
      </c>
      <c r="AI34" s="24">
        <f>'[1]декабрь 17'!J34</f>
        <v>1703.3966299999997</v>
      </c>
      <c r="AJ34" s="24">
        <f>'[1]декабрь 17'!K34</f>
        <v>-1703.3966299999997</v>
      </c>
      <c r="AK34" s="25">
        <f t="shared" si="11"/>
        <v>0</v>
      </c>
      <c r="AL34" s="26">
        <f t="shared" si="12"/>
        <v>0.85453184597803666</v>
      </c>
    </row>
    <row r="35" spans="1:38" x14ac:dyDescent="0.25">
      <c r="A35" s="23">
        <v>31</v>
      </c>
      <c r="B35" s="24">
        <f>'[1]янв 17'!G35</f>
        <v>403.26780000000002</v>
      </c>
      <c r="C35" s="24">
        <f>'[1]янв 17'!H35</f>
        <v>2811.3022000000001</v>
      </c>
      <c r="D35" s="25">
        <f t="shared" si="0"/>
        <v>3214.57</v>
      </c>
      <c r="E35" s="24">
        <f>'[1]февр 17'!G35</f>
        <v>403.26780000000002</v>
      </c>
      <c r="F35" s="24">
        <f>'[1]февр 17'!H35</f>
        <v>280.57220000000001</v>
      </c>
      <c r="G35" s="25">
        <f t="shared" si="1"/>
        <v>683.84</v>
      </c>
      <c r="H35" s="24">
        <f>'[1]март 17'!J35</f>
        <v>403.26780000000002</v>
      </c>
      <c r="I35" s="24">
        <f>'[1]март 17'!H35</f>
        <v>137.99219999999997</v>
      </c>
      <c r="J35" s="25">
        <f t="shared" si="2"/>
        <v>541.26</v>
      </c>
      <c r="K35" s="24">
        <f>'[1]апр 17 '!G35</f>
        <v>403.26780000000002</v>
      </c>
      <c r="L35" s="24">
        <f>'[1]апр 17 '!H35</f>
        <v>-403.26780000000002</v>
      </c>
      <c r="M35" s="25">
        <f t="shared" si="3"/>
        <v>0</v>
      </c>
      <c r="N35" s="24">
        <f>'[1]май 17 '!G35</f>
        <v>403.26780000000002</v>
      </c>
      <c r="O35" s="24">
        <f>'[1]май 17 '!H35</f>
        <v>238.86219999999997</v>
      </c>
      <c r="P35" s="25">
        <f t="shared" si="4"/>
        <v>642.13</v>
      </c>
      <c r="Q35" s="24">
        <f>'[1]июнь 17'!J35</f>
        <v>403.26780000000002</v>
      </c>
      <c r="R35" s="24">
        <f>'[1]июнь 17'!H35</f>
        <v>-578.83780000000002</v>
      </c>
      <c r="S35" s="25">
        <f t="shared" si="5"/>
        <v>-175.57</v>
      </c>
      <c r="T35" s="24">
        <f>'[1]июль 17 '!J35</f>
        <v>403.26780000000002</v>
      </c>
      <c r="U35" s="24">
        <f>'[1]июль 17 '!K35</f>
        <v>1755.1021999999998</v>
      </c>
      <c r="V35" s="25">
        <f t="shared" si="6"/>
        <v>2158.37</v>
      </c>
      <c r="W35" s="24">
        <f>'[1]август 17  '!J35</f>
        <v>403.26780000000002</v>
      </c>
      <c r="X35" s="24">
        <f>'[1]август 17  '!K35</f>
        <v>-180.05780000000001</v>
      </c>
      <c r="Y35" s="25">
        <f t="shared" si="7"/>
        <v>223.21</v>
      </c>
      <c r="Z35" s="24">
        <f>'[1]сентябрь 17'!J35</f>
        <v>403.26780000000002</v>
      </c>
      <c r="AA35" s="24">
        <f>'[1]сентябрь 17'!K35</f>
        <v>-403.26780000000002</v>
      </c>
      <c r="AB35" s="25">
        <f t="shared" si="8"/>
        <v>0</v>
      </c>
      <c r="AC35" s="24">
        <f>'[1]октябрь 17'!J35</f>
        <v>403.26780000000002</v>
      </c>
      <c r="AD35" s="24">
        <f>'[1]октябрь 17'!K35</f>
        <v>-28.557800000000043</v>
      </c>
      <c r="AE35" s="25">
        <f t="shared" si="9"/>
        <v>374.71</v>
      </c>
      <c r="AF35" s="24">
        <f>'[1]ноябрь 17'!J35</f>
        <v>403.26780000000002</v>
      </c>
      <c r="AG35" s="24">
        <f>'[1]ноябрь 17'!K35</f>
        <v>849.12220000000002</v>
      </c>
      <c r="AH35" s="25">
        <f t="shared" si="10"/>
        <v>1252.3900000000001</v>
      </c>
      <c r="AI35" s="24">
        <f>'[1]декабрь 17'!J35</f>
        <v>403.26780000000002</v>
      </c>
      <c r="AJ35" s="24">
        <f>'[1]декабрь 17'!K35</f>
        <v>-403.26780000000002</v>
      </c>
      <c r="AK35" s="25">
        <f t="shared" si="11"/>
        <v>0</v>
      </c>
      <c r="AL35" s="26">
        <f t="shared" si="12"/>
        <v>1.8422228768740441</v>
      </c>
    </row>
    <row r="36" spans="1:38" x14ac:dyDescent="0.25">
      <c r="A36" s="23">
        <v>32</v>
      </c>
      <c r="B36" s="24">
        <f>'[1]янв 17'!G36</f>
        <v>837.35443999999995</v>
      </c>
      <c r="C36" s="24">
        <f>'[1]янв 17'!H36</f>
        <v>1394.60556</v>
      </c>
      <c r="D36" s="25">
        <f t="shared" si="0"/>
        <v>2231.96</v>
      </c>
      <c r="E36" s="24">
        <f>'[1]февр 17'!G36</f>
        <v>837.35443999999995</v>
      </c>
      <c r="F36" s="24">
        <f>'[1]февр 17'!H36</f>
        <v>-837.35443999999995</v>
      </c>
      <c r="G36" s="25">
        <f t="shared" si="1"/>
        <v>0</v>
      </c>
      <c r="H36" s="24">
        <f>'[1]март 17'!J36</f>
        <v>837.35443999999995</v>
      </c>
      <c r="I36" s="24">
        <f>'[1]март 17'!H36</f>
        <v>30.795560000000023</v>
      </c>
      <c r="J36" s="25">
        <f t="shared" si="2"/>
        <v>868.15</v>
      </c>
      <c r="K36" s="24">
        <f>'[1]апр 17 '!G36</f>
        <v>837.35443999999995</v>
      </c>
      <c r="L36" s="24">
        <f>'[1]апр 17 '!H36</f>
        <v>651.5855600000001</v>
      </c>
      <c r="M36" s="25">
        <f t="shared" si="3"/>
        <v>1488.94</v>
      </c>
      <c r="N36" s="24">
        <f>'[1]май 17 '!G36</f>
        <v>837.35443999999995</v>
      </c>
      <c r="O36" s="24">
        <f>'[1]май 17 '!H36</f>
        <v>846.55856000000006</v>
      </c>
      <c r="P36" s="25">
        <f t="shared" si="4"/>
        <v>1683.913</v>
      </c>
      <c r="Q36" s="24">
        <f>'[1]июнь 17'!J36</f>
        <v>837.35443999999995</v>
      </c>
      <c r="R36" s="24">
        <f>'[1]июнь 17'!H36</f>
        <v>2028.5555599999998</v>
      </c>
      <c r="S36" s="25">
        <f t="shared" si="5"/>
        <v>2865.91</v>
      </c>
      <c r="T36" s="24">
        <f>'[1]июль 17 '!J36</f>
        <v>837.35443999999995</v>
      </c>
      <c r="U36" s="24">
        <f>'[1]июль 17 '!K36</f>
        <v>-837.35443999999995</v>
      </c>
      <c r="V36" s="25">
        <f t="shared" si="6"/>
        <v>0</v>
      </c>
      <c r="W36" s="24">
        <f>'[1]август 17  '!J36</f>
        <v>837.35443999999995</v>
      </c>
      <c r="X36" s="24">
        <f>'[1]август 17  '!K36</f>
        <v>158.50556000000006</v>
      </c>
      <c r="Y36" s="25">
        <f t="shared" si="7"/>
        <v>995.86</v>
      </c>
      <c r="Z36" s="24">
        <f>'[1]сентябрь 17'!J36</f>
        <v>837.35443999999995</v>
      </c>
      <c r="AA36" s="24">
        <f>'[1]сентябрь 17'!K36</f>
        <v>4545.9255599999997</v>
      </c>
      <c r="AB36" s="25">
        <f t="shared" si="8"/>
        <v>5383.28</v>
      </c>
      <c r="AC36" s="24">
        <f>'[1]октябрь 17'!J36</f>
        <v>837.35443999999995</v>
      </c>
      <c r="AD36" s="24">
        <f>'[1]октябрь 17'!K36</f>
        <v>785.69556</v>
      </c>
      <c r="AE36" s="25">
        <f t="shared" si="9"/>
        <v>1623.05</v>
      </c>
      <c r="AF36" s="24">
        <f>'[1]ноябрь 17'!J36</f>
        <v>837.35443999999995</v>
      </c>
      <c r="AG36" s="24">
        <f>'[1]ноябрь 17'!K36</f>
        <v>615.02556000000016</v>
      </c>
      <c r="AH36" s="25">
        <f t="shared" si="10"/>
        <v>1452.38</v>
      </c>
      <c r="AI36" s="24">
        <f>'[1]декабрь 17'!J36</f>
        <v>837.35443999999995</v>
      </c>
      <c r="AJ36" s="24">
        <f>'[1]декабрь 17'!K36</f>
        <v>-784.82443999999998</v>
      </c>
      <c r="AK36" s="25">
        <f t="shared" si="11"/>
        <v>52.529999999999973</v>
      </c>
      <c r="AL36" s="26">
        <f t="shared" si="12"/>
        <v>1.8556432128470393</v>
      </c>
    </row>
    <row r="37" spans="1:38" x14ac:dyDescent="0.25">
      <c r="A37" s="27" t="s">
        <v>32</v>
      </c>
      <c r="B37" s="28">
        <f>'[1]янв 17'!G37</f>
        <v>18715.39631</v>
      </c>
      <c r="C37" s="28">
        <f>'[1]янв 17'!H37</f>
        <v>17014.37369</v>
      </c>
      <c r="D37" s="25">
        <f t="shared" si="0"/>
        <v>35729.770000000004</v>
      </c>
      <c r="E37" s="28">
        <f>SUM(E21:E36)</f>
        <v>18715.39631</v>
      </c>
      <c r="F37" s="28">
        <f>SUM(F21:F36)</f>
        <v>34670.243689999996</v>
      </c>
      <c r="G37" s="25">
        <f t="shared" si="1"/>
        <v>53385.64</v>
      </c>
      <c r="H37" s="24">
        <f>'[1]март 17'!J37</f>
        <v>18715.39631</v>
      </c>
      <c r="I37" s="24">
        <f>'[1]март 17'!H37</f>
        <v>-2714.3363099999983</v>
      </c>
      <c r="J37" s="25">
        <f t="shared" si="2"/>
        <v>16001.060000000001</v>
      </c>
      <c r="K37" s="24">
        <f>'[1]апр 17 '!G37</f>
        <v>18715.39631</v>
      </c>
      <c r="L37" s="24">
        <f>'[1]апр 17 '!H37</f>
        <v>-3327.4063099999985</v>
      </c>
      <c r="M37" s="25">
        <f t="shared" si="3"/>
        <v>15387.990000000002</v>
      </c>
      <c r="N37" s="24">
        <f>'[1]май 17 '!G37</f>
        <v>18715.39631</v>
      </c>
      <c r="O37" s="24">
        <f>'[1]май 17 '!H37</f>
        <v>-15904.35331</v>
      </c>
      <c r="P37" s="25">
        <f t="shared" si="4"/>
        <v>2811.0429999999997</v>
      </c>
      <c r="Q37" s="24">
        <f>'[1]июнь 17'!J37</f>
        <v>18715.39631</v>
      </c>
      <c r="R37" s="24">
        <f>'[1]июнь 17'!H37</f>
        <v>-8156.4863099999993</v>
      </c>
      <c r="S37" s="25">
        <f t="shared" si="5"/>
        <v>10558.91</v>
      </c>
      <c r="T37" s="24">
        <f>'[1]июль 17 '!J37</f>
        <v>18715.39631</v>
      </c>
      <c r="U37" s="24">
        <f>'[1]июль 17 '!K37</f>
        <v>1593.6536900000019</v>
      </c>
      <c r="V37" s="25">
        <f t="shared" si="6"/>
        <v>20309.050000000003</v>
      </c>
      <c r="W37" s="24">
        <f>'[1]август 17  '!J37</f>
        <v>18715.39631</v>
      </c>
      <c r="X37" s="24">
        <f>'[1]август 17  '!K37</f>
        <v>44762.933689999991</v>
      </c>
      <c r="Y37" s="25">
        <f t="shared" si="7"/>
        <v>63478.329999999987</v>
      </c>
      <c r="Z37" s="24">
        <f>'[1]сентябрь 17'!J37</f>
        <v>18715.39631</v>
      </c>
      <c r="AA37" s="24">
        <f>'[1]сентябрь 17'!K37</f>
        <v>-7219.6063099999974</v>
      </c>
      <c r="AB37" s="25">
        <f t="shared" si="8"/>
        <v>11495.790000000003</v>
      </c>
      <c r="AC37" s="24">
        <f>'[1]октябрь 17'!J37</f>
        <v>18715.39631</v>
      </c>
      <c r="AD37" s="24">
        <f>'[1]октябрь 17'!K37</f>
        <v>28594.883690000006</v>
      </c>
      <c r="AE37" s="25">
        <f t="shared" si="9"/>
        <v>47310.280000000006</v>
      </c>
      <c r="AF37" s="24">
        <f>'[1]ноябрь 17'!J37</f>
        <v>18715.39631</v>
      </c>
      <c r="AG37" s="24">
        <f>'[1]ноябрь 17'!K37</f>
        <v>29173.653690000006</v>
      </c>
      <c r="AH37" s="25">
        <f t="shared" si="10"/>
        <v>47889.05</v>
      </c>
      <c r="AI37" s="24">
        <f>'[1]декабрь 17'!J37</f>
        <v>18715.39631</v>
      </c>
      <c r="AJ37" s="24">
        <f>'[1]декабрь 17'!K37</f>
        <v>-15684.366309999999</v>
      </c>
      <c r="AK37" s="25">
        <f t="shared" si="11"/>
        <v>3031.0300000000007</v>
      </c>
      <c r="AL37" s="26">
        <f t="shared" si="12"/>
        <v>1.4577478420136825</v>
      </c>
    </row>
    <row r="38" spans="1:38" x14ac:dyDescent="0.25">
      <c r="A38" s="18" t="s">
        <v>34</v>
      </c>
      <c r="B38" s="24"/>
      <c r="C38" s="24"/>
      <c r="D38" s="25"/>
      <c r="E38" s="24"/>
      <c r="F38" s="24"/>
      <c r="G38" s="25"/>
      <c r="H38" s="24">
        <f>'[1]март 17'!J38</f>
        <v>0</v>
      </c>
      <c r="I38" s="24">
        <f>'[1]март 17'!H38</f>
        <v>0</v>
      </c>
      <c r="J38" s="25">
        <f t="shared" si="2"/>
        <v>0</v>
      </c>
      <c r="K38" s="24">
        <f>'[1]апр 17 '!G38</f>
        <v>0</v>
      </c>
      <c r="L38" s="24">
        <f>'[1]апр 17 '!H38</f>
        <v>0</v>
      </c>
      <c r="M38" s="25">
        <f t="shared" si="3"/>
        <v>0</v>
      </c>
      <c r="N38" s="24">
        <f>'[1]май 17 '!G38</f>
        <v>0</v>
      </c>
      <c r="O38" s="24">
        <f>'[1]май 17 '!H38</f>
        <v>0</v>
      </c>
      <c r="P38" s="25">
        <f t="shared" si="4"/>
        <v>0</v>
      </c>
      <c r="Q38" s="24">
        <f>'[1]июнь 17'!J38</f>
        <v>0</v>
      </c>
      <c r="R38" s="24">
        <f>'[1]июнь 17'!H38</f>
        <v>0</v>
      </c>
      <c r="S38" s="25">
        <f t="shared" si="5"/>
        <v>0</v>
      </c>
      <c r="T38" s="24">
        <f>'[1]июль 17 '!J38</f>
        <v>0</v>
      </c>
      <c r="U38" s="24">
        <f>'[1]июль 17 '!K38</f>
        <v>0</v>
      </c>
      <c r="V38" s="25">
        <f t="shared" si="6"/>
        <v>0</v>
      </c>
      <c r="W38" s="24">
        <f>'[1]август 17  '!J38</f>
        <v>0</v>
      </c>
      <c r="X38" s="24">
        <f>'[1]август 17  '!K38</f>
        <v>0</v>
      </c>
      <c r="Y38" s="25">
        <f t="shared" si="7"/>
        <v>0</v>
      </c>
      <c r="Z38" s="24">
        <f>'[1]сентябрь 17'!J38</f>
        <v>0</v>
      </c>
      <c r="AA38" s="24">
        <f>'[1]сентябрь 17'!K38</f>
        <v>0</v>
      </c>
      <c r="AB38" s="25">
        <f t="shared" si="8"/>
        <v>0</v>
      </c>
      <c r="AC38" s="24">
        <f>'[1]октябрь 17'!J38</f>
        <v>0</v>
      </c>
      <c r="AD38" s="24">
        <f>'[1]октябрь 17'!K38</f>
        <v>0</v>
      </c>
      <c r="AE38" s="25">
        <f t="shared" si="9"/>
        <v>0</v>
      </c>
      <c r="AF38" s="24">
        <f>'[1]ноябрь 17'!J38</f>
        <v>0</v>
      </c>
      <c r="AG38" s="24">
        <f>'[1]ноябрь 17'!K38</f>
        <v>0</v>
      </c>
      <c r="AH38" s="25">
        <f t="shared" si="10"/>
        <v>0</v>
      </c>
      <c r="AI38" s="24">
        <f>'[1]декабрь 17'!J38</f>
        <v>0</v>
      </c>
      <c r="AJ38" s="24">
        <f>'[1]декабрь 17'!K38</f>
        <v>0</v>
      </c>
      <c r="AK38" s="25">
        <f t="shared" si="11"/>
        <v>0</v>
      </c>
      <c r="AL38" s="26"/>
    </row>
    <row r="39" spans="1:38" x14ac:dyDescent="0.25">
      <c r="A39" s="23">
        <v>5</v>
      </c>
      <c r="B39" s="24">
        <f>'[1]янв 17'!G39</f>
        <v>3891.9213000000004</v>
      </c>
      <c r="C39" s="24">
        <f>'[1]янв 17'!H39</f>
        <v>10144.878699999999</v>
      </c>
      <c r="D39" s="25">
        <f t="shared" si="0"/>
        <v>14036.8</v>
      </c>
      <c r="E39" s="24">
        <f>'[1]февр 17'!G39</f>
        <v>3891.9213000000004</v>
      </c>
      <c r="F39" s="24">
        <f>'[1]февр 17'!H39</f>
        <v>13931.748699999998</v>
      </c>
      <c r="G39" s="25">
        <f t="shared" si="1"/>
        <v>17823.669999999998</v>
      </c>
      <c r="H39" s="24">
        <f>'[1]март 17'!J39</f>
        <v>3891.9213000000004</v>
      </c>
      <c r="I39" s="24">
        <f>'[1]март 17'!H39</f>
        <v>-317.49130000000059</v>
      </c>
      <c r="J39" s="25">
        <f t="shared" si="2"/>
        <v>3574.43</v>
      </c>
      <c r="K39" s="24">
        <f>'[1]апр 17 '!G39</f>
        <v>3891.9213000000004</v>
      </c>
      <c r="L39" s="24">
        <f>'[1]апр 17 '!H39</f>
        <v>7865.3886999999995</v>
      </c>
      <c r="M39" s="25">
        <f t="shared" si="3"/>
        <v>11757.31</v>
      </c>
      <c r="N39" s="24">
        <f>'[1]май 17 '!G39</f>
        <v>3891.9213000000004</v>
      </c>
      <c r="O39" s="24">
        <f>'[1]май 17 '!H39</f>
        <v>-2413.6513000000004</v>
      </c>
      <c r="P39" s="25">
        <f t="shared" si="4"/>
        <v>1478.27</v>
      </c>
      <c r="Q39" s="24">
        <f>'[1]июнь 17'!J39</f>
        <v>3891.9213000000004</v>
      </c>
      <c r="R39" s="24">
        <f>'[1]июнь 17'!H39</f>
        <v>-3891.9213000000004</v>
      </c>
      <c r="S39" s="25">
        <f t="shared" si="5"/>
        <v>0</v>
      </c>
      <c r="T39" s="24">
        <f>'[1]июль 17 '!J39</f>
        <v>3891.9213000000004</v>
      </c>
      <c r="U39" s="24">
        <f>'[1]июль 17 '!K39</f>
        <v>-3891.9213000000004</v>
      </c>
      <c r="V39" s="25">
        <f t="shared" si="6"/>
        <v>0</v>
      </c>
      <c r="W39" s="24">
        <f>'[1]август 17  '!J39</f>
        <v>3891.9213000000004</v>
      </c>
      <c r="X39" s="24">
        <f>'[1]август 17  '!K39</f>
        <v>25849.4787</v>
      </c>
      <c r="Y39" s="25">
        <f t="shared" si="7"/>
        <v>29741.4</v>
      </c>
      <c r="Z39" s="24">
        <f>'[1]сентябрь 17'!J39</f>
        <v>3891.9213000000004</v>
      </c>
      <c r="AA39" s="24">
        <f>'[1]сентябрь 17'!K39</f>
        <v>6734.2587000000003</v>
      </c>
      <c r="AB39" s="25">
        <f t="shared" si="8"/>
        <v>10626.18</v>
      </c>
      <c r="AC39" s="24">
        <f>'[1]октябрь 17'!J39</f>
        <v>3891.9213000000004</v>
      </c>
      <c r="AD39" s="24">
        <f>'[1]октябрь 17'!K39</f>
        <v>7041.2986999999994</v>
      </c>
      <c r="AE39" s="25">
        <f t="shared" si="9"/>
        <v>10933.22</v>
      </c>
      <c r="AF39" s="24">
        <f>'[1]ноябрь 17'!J39</f>
        <v>3891.9213000000004</v>
      </c>
      <c r="AG39" s="24">
        <f>'[1]ноябрь 17'!K39</f>
        <v>7599.8287</v>
      </c>
      <c r="AH39" s="25">
        <f t="shared" si="10"/>
        <v>11491.75</v>
      </c>
      <c r="AI39" s="24">
        <f>'[1]декабрь 17'!J39</f>
        <v>3891.9213000000004</v>
      </c>
      <c r="AJ39" s="24">
        <f>'[1]декабрь 17'!K39</f>
        <v>-3535.3913000000002</v>
      </c>
      <c r="AK39" s="25">
        <f t="shared" si="11"/>
        <v>356.5300000000002</v>
      </c>
      <c r="AL39" s="26">
        <f t="shared" si="12"/>
        <v>2.3942664685091826</v>
      </c>
    </row>
    <row r="40" spans="1:38" x14ac:dyDescent="0.25">
      <c r="A40" s="23">
        <v>13</v>
      </c>
      <c r="B40" s="24">
        <f>'[1]янв 17'!G40</f>
        <v>1724.5435999999997</v>
      </c>
      <c r="C40" s="24">
        <f>'[1]янв 17'!H40</f>
        <v>-959.22359999999969</v>
      </c>
      <c r="D40" s="25">
        <f t="shared" si="0"/>
        <v>765.32</v>
      </c>
      <c r="E40" s="24">
        <f>'[1]февр 17'!G40</f>
        <v>1724.5435999999997</v>
      </c>
      <c r="F40" s="24">
        <f>'[1]февр 17'!H40</f>
        <v>-959.22359999999969</v>
      </c>
      <c r="G40" s="25">
        <f t="shared" si="1"/>
        <v>765.32</v>
      </c>
      <c r="H40" s="24">
        <f>'[1]март 17'!J40</f>
        <v>1724.5435999999997</v>
      </c>
      <c r="I40" s="24">
        <f>'[1]март 17'!H40</f>
        <v>-959.22359999999969</v>
      </c>
      <c r="J40" s="25">
        <f t="shared" si="2"/>
        <v>765.32</v>
      </c>
      <c r="K40" s="24">
        <f>'[1]апр 17 '!G40</f>
        <v>1724.5435999999997</v>
      </c>
      <c r="L40" s="24">
        <f>'[1]апр 17 '!H40</f>
        <v>-959.22359999999969</v>
      </c>
      <c r="M40" s="25">
        <f t="shared" si="3"/>
        <v>765.32</v>
      </c>
      <c r="N40" s="24">
        <f>'[1]май 17 '!G40</f>
        <v>1724.5435999999997</v>
      </c>
      <c r="O40" s="24">
        <f>'[1]май 17 '!H40</f>
        <v>-959.22359999999969</v>
      </c>
      <c r="P40" s="25">
        <f t="shared" si="4"/>
        <v>765.32</v>
      </c>
      <c r="Q40" s="24">
        <f>'[1]июнь 17'!J40</f>
        <v>1724.5435999999997</v>
      </c>
      <c r="R40" s="24">
        <f>'[1]июнь 17'!H40</f>
        <v>-1724.5435999999997</v>
      </c>
      <c r="S40" s="25">
        <f t="shared" si="5"/>
        <v>0</v>
      </c>
      <c r="T40" s="24">
        <f>'[1]июль 17 '!J40</f>
        <v>1724.5435999999997</v>
      </c>
      <c r="U40" s="24">
        <f>'[1]июль 17 '!K40</f>
        <v>610.57640000000015</v>
      </c>
      <c r="V40" s="25">
        <f t="shared" si="6"/>
        <v>2335.12</v>
      </c>
      <c r="W40" s="24">
        <f>'[1]август 17  '!J40</f>
        <v>1724.5435999999997</v>
      </c>
      <c r="X40" s="24">
        <f>'[1]август 17  '!K40</f>
        <v>1272.1164000000001</v>
      </c>
      <c r="Y40" s="25">
        <f t="shared" si="7"/>
        <v>2996.66</v>
      </c>
      <c r="Z40" s="24">
        <f>'[1]сентябрь 17'!J40</f>
        <v>1724.5435999999997</v>
      </c>
      <c r="AA40" s="24">
        <f>'[1]сентябрь 17'!K40</f>
        <v>3264.8563999999997</v>
      </c>
      <c r="AB40" s="25">
        <f t="shared" si="8"/>
        <v>4989.3999999999996</v>
      </c>
      <c r="AC40" s="24">
        <f>'[1]октябрь 17'!J40</f>
        <v>1724.5435999999997</v>
      </c>
      <c r="AD40" s="24">
        <f>'[1]октябрь 17'!K40</f>
        <v>-1724.5435999999997</v>
      </c>
      <c r="AE40" s="25">
        <f t="shared" si="9"/>
        <v>0</v>
      </c>
      <c r="AF40" s="24">
        <f>'[1]ноябрь 17'!J40</f>
        <v>1724.5435999999997</v>
      </c>
      <c r="AG40" s="24">
        <f>'[1]ноябрь 17'!K40</f>
        <v>2844.6764000000003</v>
      </c>
      <c r="AH40" s="25">
        <f t="shared" si="10"/>
        <v>4569.22</v>
      </c>
      <c r="AI40" s="24">
        <f>'[1]декабрь 17'!J40</f>
        <v>1724.5435999999997</v>
      </c>
      <c r="AJ40" s="24">
        <f>'[1]декабрь 17'!K40</f>
        <v>-1724.5435999999997</v>
      </c>
      <c r="AK40" s="25">
        <f t="shared" si="11"/>
        <v>0</v>
      </c>
      <c r="AL40" s="26">
        <f t="shared" si="12"/>
        <v>0.90444219560468075</v>
      </c>
    </row>
    <row r="41" spans="1:38" x14ac:dyDescent="0.25">
      <c r="A41" s="23">
        <v>15</v>
      </c>
      <c r="B41" s="24">
        <f>'[1]янв 17'!G41</f>
        <v>3397.1213900000002</v>
      </c>
      <c r="C41" s="24">
        <f>'[1]янв 17'!H41</f>
        <v>-448.34139000000005</v>
      </c>
      <c r="D41" s="25">
        <f t="shared" si="0"/>
        <v>2948.78</v>
      </c>
      <c r="E41" s="24">
        <f>'[1]февр 17'!G41</f>
        <v>3397.1213900000002</v>
      </c>
      <c r="F41" s="24">
        <f>'[1]февр 17'!H41</f>
        <v>11327.418610000001</v>
      </c>
      <c r="G41" s="25">
        <f t="shared" si="1"/>
        <v>14724.54</v>
      </c>
      <c r="H41" s="24">
        <f>'[1]март 17'!J41</f>
        <v>3397.1213900000002</v>
      </c>
      <c r="I41" s="24">
        <f>'[1]март 17'!H41</f>
        <v>-2519.2813900000001</v>
      </c>
      <c r="J41" s="25">
        <f t="shared" si="2"/>
        <v>877.84000000000015</v>
      </c>
      <c r="K41" s="24">
        <f>'[1]апр 17 '!G41</f>
        <v>3397.1213900000002</v>
      </c>
      <c r="L41" s="24">
        <f>'[1]апр 17 '!H41</f>
        <v>-3397.1213900000002</v>
      </c>
      <c r="M41" s="25">
        <f t="shared" si="3"/>
        <v>0</v>
      </c>
      <c r="N41" s="24">
        <f>'[1]май 17 '!G41</f>
        <v>3397.1213900000002</v>
      </c>
      <c r="O41" s="24">
        <f>'[1]май 17 '!H41</f>
        <v>-3397.1213900000002</v>
      </c>
      <c r="P41" s="25">
        <f t="shared" si="4"/>
        <v>0</v>
      </c>
      <c r="Q41" s="24">
        <f>'[1]июнь 17'!J41</f>
        <v>3397.1213900000002</v>
      </c>
      <c r="R41" s="24">
        <f>'[1]июнь 17'!H41</f>
        <v>-3397.1213900000002</v>
      </c>
      <c r="S41" s="25">
        <f t="shared" si="5"/>
        <v>0</v>
      </c>
      <c r="T41" s="24">
        <f>'[1]июль 17 '!J41</f>
        <v>3397.1213900000002</v>
      </c>
      <c r="U41" s="24">
        <f>'[1]июль 17 '!K41</f>
        <v>-3397.1213900000002</v>
      </c>
      <c r="V41" s="25">
        <f t="shared" si="6"/>
        <v>0</v>
      </c>
      <c r="W41" s="24">
        <f>'[1]август 17  '!J41</f>
        <v>3397.1213900000002</v>
      </c>
      <c r="X41" s="24">
        <f>'[1]август 17  '!K41</f>
        <v>15759.48861</v>
      </c>
      <c r="Y41" s="25">
        <f t="shared" si="7"/>
        <v>19156.61</v>
      </c>
      <c r="Z41" s="24">
        <f>'[1]сентябрь 17'!J41</f>
        <v>3397.1213900000002</v>
      </c>
      <c r="AA41" s="24">
        <f>'[1]сентябрь 17'!K41</f>
        <v>-3397.1213900000002</v>
      </c>
      <c r="AB41" s="25">
        <f t="shared" si="8"/>
        <v>0</v>
      </c>
      <c r="AC41" s="24">
        <f>'[1]октябрь 17'!J41</f>
        <v>3397.1213900000002</v>
      </c>
      <c r="AD41" s="24">
        <f>'[1]октябрь 17'!K41</f>
        <v>6086.758609999999</v>
      </c>
      <c r="AE41" s="25">
        <f t="shared" si="9"/>
        <v>9483.8799999999992</v>
      </c>
      <c r="AF41" s="24">
        <f>'[1]ноябрь 17'!J41</f>
        <v>3397.1213900000002</v>
      </c>
      <c r="AG41" s="24">
        <f>'[1]ноябрь 17'!K41</f>
        <v>8683.4586099999997</v>
      </c>
      <c r="AH41" s="25">
        <f t="shared" si="10"/>
        <v>12080.58</v>
      </c>
      <c r="AI41" s="24">
        <f>'[1]декабрь 17'!J41</f>
        <v>3397.1213900000002</v>
      </c>
      <c r="AJ41" s="24">
        <f>'[1]декабрь 17'!K41</f>
        <v>4303.1086099999993</v>
      </c>
      <c r="AK41" s="25">
        <f t="shared" si="11"/>
        <v>7700.23</v>
      </c>
      <c r="AL41" s="26">
        <f t="shared" si="12"/>
        <v>1.6428728010020666</v>
      </c>
    </row>
    <row r="42" spans="1:38" x14ac:dyDescent="0.25">
      <c r="A42" s="23">
        <v>16</v>
      </c>
      <c r="B42" s="24">
        <f>'[1]янв 17'!G42</f>
        <v>2920.7408099999998</v>
      </c>
      <c r="C42" s="24">
        <f>'[1]янв 17'!H42</f>
        <v>-1624.8308099999997</v>
      </c>
      <c r="D42" s="25">
        <f t="shared" si="0"/>
        <v>1295.9100000000001</v>
      </c>
      <c r="E42" s="24">
        <f>'[1]февр 17'!G42</f>
        <v>2920.7408099999998</v>
      </c>
      <c r="F42" s="24">
        <f>'[1]февр 17'!H42</f>
        <v>-1624.8308099999997</v>
      </c>
      <c r="G42" s="25">
        <f t="shared" si="1"/>
        <v>1295.9100000000001</v>
      </c>
      <c r="H42" s="24">
        <f>'[1]март 17'!J42</f>
        <v>2920.7408099999998</v>
      </c>
      <c r="I42" s="24">
        <f>'[1]март 17'!H42</f>
        <v>-1624.8308099999997</v>
      </c>
      <c r="J42" s="25">
        <f t="shared" si="2"/>
        <v>1295.9100000000001</v>
      </c>
      <c r="K42" s="24">
        <f>'[1]апр 17 '!G42</f>
        <v>2920.7408099999998</v>
      </c>
      <c r="L42" s="24">
        <f>'[1]апр 17 '!H42</f>
        <v>-1624.8308099999997</v>
      </c>
      <c r="M42" s="25">
        <f t="shared" si="3"/>
        <v>1295.9100000000001</v>
      </c>
      <c r="N42" s="24">
        <f>'[1]май 17 '!G42</f>
        <v>2920.7408099999998</v>
      </c>
      <c r="O42" s="24">
        <f>'[1]май 17 '!H42</f>
        <v>-1624.8308099999997</v>
      </c>
      <c r="P42" s="25">
        <f t="shared" si="4"/>
        <v>1295.9100000000001</v>
      </c>
      <c r="Q42" s="24">
        <f>'[1]июнь 17'!J42</f>
        <v>2920.7408099999998</v>
      </c>
      <c r="R42" s="24">
        <f>'[1]июнь 17'!H42</f>
        <v>-2920.7408099999998</v>
      </c>
      <c r="S42" s="25">
        <f t="shared" si="5"/>
        <v>0</v>
      </c>
      <c r="T42" s="24">
        <f>'[1]июль 17 '!J42</f>
        <v>2920.7408099999998</v>
      </c>
      <c r="U42" s="24">
        <f>'[1]июль 17 '!K42</f>
        <v>-645.21080999999958</v>
      </c>
      <c r="V42" s="25">
        <f t="shared" si="6"/>
        <v>2275.5300000000002</v>
      </c>
      <c r="W42" s="24">
        <f>'[1]август 17  '!J42</f>
        <v>2920.7408099999998</v>
      </c>
      <c r="X42" s="24">
        <f>'[1]август 17  '!K42</f>
        <v>6742.9191900000005</v>
      </c>
      <c r="Y42" s="25">
        <f t="shared" si="7"/>
        <v>9663.66</v>
      </c>
      <c r="Z42" s="24">
        <f>'[1]сентябрь 17'!J42</f>
        <v>2920.7408099999998</v>
      </c>
      <c r="AA42" s="24">
        <f>'[1]сентябрь 17'!K42</f>
        <v>3572.5291900000007</v>
      </c>
      <c r="AB42" s="25">
        <f t="shared" si="8"/>
        <v>6493.27</v>
      </c>
      <c r="AC42" s="24">
        <f>'[1]октябрь 17'!J42</f>
        <v>2920.7408099999998</v>
      </c>
      <c r="AD42" s="24">
        <f>'[1]октябрь 17'!K42</f>
        <v>89.049190000000181</v>
      </c>
      <c r="AE42" s="25">
        <f t="shared" si="9"/>
        <v>3009.79</v>
      </c>
      <c r="AF42" s="24">
        <f>'[1]ноябрь 17'!J42</f>
        <v>2920.7408099999998</v>
      </c>
      <c r="AG42" s="24">
        <f>'[1]ноябрь 17'!K42</f>
        <v>2608.99919</v>
      </c>
      <c r="AH42" s="25">
        <f t="shared" si="10"/>
        <v>5529.74</v>
      </c>
      <c r="AI42" s="24">
        <f>'[1]декабрь 17'!J42</f>
        <v>2920.7408099999998</v>
      </c>
      <c r="AJ42" s="24">
        <f>'[1]декабрь 17'!K42</f>
        <v>2299.9291900000003</v>
      </c>
      <c r="AK42" s="25">
        <f t="shared" si="11"/>
        <v>5220.67</v>
      </c>
      <c r="AL42" s="26">
        <f t="shared" si="12"/>
        <v>1.1033790316596654</v>
      </c>
    </row>
    <row r="43" spans="1:38" x14ac:dyDescent="0.25">
      <c r="A43" s="23">
        <v>17</v>
      </c>
      <c r="B43" s="24">
        <f>'[1]янв 17'!G43</f>
        <v>1510.1231599999999</v>
      </c>
      <c r="C43" s="24">
        <f>'[1]янв 17'!H43</f>
        <v>-839.86315999999988</v>
      </c>
      <c r="D43" s="25">
        <f t="shared" si="0"/>
        <v>670.26</v>
      </c>
      <c r="E43" s="24">
        <f>'[1]февр 17'!G43</f>
        <v>1510.1231599999999</v>
      </c>
      <c r="F43" s="24">
        <f>'[1]февр 17'!H43</f>
        <v>-839.86315999999988</v>
      </c>
      <c r="G43" s="25">
        <f t="shared" si="1"/>
        <v>670.26</v>
      </c>
      <c r="H43" s="24">
        <f>'[1]март 17'!J43</f>
        <v>1510.1231599999999</v>
      </c>
      <c r="I43" s="24">
        <f>'[1]март 17'!H43</f>
        <v>-839.86315999999988</v>
      </c>
      <c r="J43" s="25">
        <f t="shared" si="2"/>
        <v>670.26</v>
      </c>
      <c r="K43" s="24">
        <f>'[1]апр 17 '!G43</f>
        <v>1510.1231599999999</v>
      </c>
      <c r="L43" s="24">
        <f>'[1]апр 17 '!H43</f>
        <v>-839.86315999999988</v>
      </c>
      <c r="M43" s="25">
        <f t="shared" si="3"/>
        <v>670.26</v>
      </c>
      <c r="N43" s="24">
        <f>'[1]май 17 '!G43</f>
        <v>1510.1231599999999</v>
      </c>
      <c r="O43" s="24">
        <f>'[1]май 17 '!H43</f>
        <v>-839.86315999999988</v>
      </c>
      <c r="P43" s="25">
        <f t="shared" si="4"/>
        <v>670.26</v>
      </c>
      <c r="Q43" s="24">
        <f>'[1]июнь 17'!J43</f>
        <v>1510.1231599999999</v>
      </c>
      <c r="R43" s="24">
        <f>'[1]июнь 17'!H43</f>
        <v>-1510.1231599999999</v>
      </c>
      <c r="S43" s="25">
        <f t="shared" si="5"/>
        <v>0</v>
      </c>
      <c r="T43" s="24">
        <f>'[1]июль 17 '!J43</f>
        <v>1510.1231599999999</v>
      </c>
      <c r="U43" s="24">
        <f>'[1]июль 17 '!K43</f>
        <v>-1510.1231599999999</v>
      </c>
      <c r="V43" s="25">
        <f t="shared" si="6"/>
        <v>0</v>
      </c>
      <c r="W43" s="24">
        <f>'[1]август 17  '!J43</f>
        <v>1510.1231599999999</v>
      </c>
      <c r="X43" s="24">
        <f>'[1]август 17  '!K43</f>
        <v>49.306840000000193</v>
      </c>
      <c r="Y43" s="25">
        <f t="shared" si="7"/>
        <v>1559.43</v>
      </c>
      <c r="Z43" s="24">
        <f>'[1]сентябрь 17'!J43</f>
        <v>1510.1231599999999</v>
      </c>
      <c r="AA43" s="24">
        <f>'[1]сентябрь 17'!K43</f>
        <v>-1510.1231599999999</v>
      </c>
      <c r="AB43" s="25">
        <f t="shared" si="8"/>
        <v>0</v>
      </c>
      <c r="AC43" s="24">
        <f>'[1]октябрь 17'!J43</f>
        <v>1510.1231599999999</v>
      </c>
      <c r="AD43" s="24">
        <f>'[1]октябрь 17'!K43</f>
        <v>-1510.1231599999999</v>
      </c>
      <c r="AE43" s="25">
        <f t="shared" si="9"/>
        <v>0</v>
      </c>
      <c r="AF43" s="24">
        <f>'[1]ноябрь 17'!J43</f>
        <v>1510.1231599999999</v>
      </c>
      <c r="AG43" s="24">
        <f>'[1]ноябрь 17'!K43</f>
        <v>-1510.1231599999999</v>
      </c>
      <c r="AH43" s="25">
        <f t="shared" si="10"/>
        <v>0</v>
      </c>
      <c r="AI43" s="24">
        <f>'[1]декабрь 17'!J43</f>
        <v>1510.1231599999999</v>
      </c>
      <c r="AJ43" s="24">
        <f>'[1]декабрь 17'!K43</f>
        <v>-1510.1231599999999</v>
      </c>
      <c r="AK43" s="25">
        <f t="shared" si="11"/>
        <v>0</v>
      </c>
      <c r="AL43" s="26">
        <f t="shared" si="12"/>
        <v>0.27098948671179907</v>
      </c>
    </row>
    <row r="44" spans="1:38" x14ac:dyDescent="0.25">
      <c r="A44" s="23" t="s">
        <v>35</v>
      </c>
      <c r="B44" s="24">
        <f>'[1]янв 17'!G44</f>
        <v>1067.6760899999999</v>
      </c>
      <c r="C44" s="24">
        <f>'[1]янв 17'!H44</f>
        <v>605.56391000000008</v>
      </c>
      <c r="D44" s="25">
        <f t="shared" si="0"/>
        <v>1673.24</v>
      </c>
      <c r="E44" s="24">
        <f>'[1]февр 17'!G44</f>
        <v>1067.6760899999999</v>
      </c>
      <c r="F44" s="24">
        <f>'[1]февр 17'!H44</f>
        <v>850.98391000000015</v>
      </c>
      <c r="G44" s="25">
        <f t="shared" si="1"/>
        <v>1918.66</v>
      </c>
      <c r="H44" s="24">
        <f>'[1]март 17'!J44</f>
        <v>1067.6760899999999</v>
      </c>
      <c r="I44" s="24">
        <f>'[1]март 17'!H44</f>
        <v>-1067.6760899999999</v>
      </c>
      <c r="J44" s="25">
        <f t="shared" si="2"/>
        <v>0</v>
      </c>
      <c r="K44" s="24">
        <f>'[1]апр 17 '!G44</f>
        <v>1067.6760899999999</v>
      </c>
      <c r="L44" s="24">
        <f>'[1]апр 17 '!H44</f>
        <v>847.09391000000005</v>
      </c>
      <c r="M44" s="25">
        <f t="shared" si="3"/>
        <v>1914.77</v>
      </c>
      <c r="N44" s="24">
        <f>'[1]май 17 '!G44</f>
        <v>1067.6760899999999</v>
      </c>
      <c r="O44" s="24">
        <f>'[1]май 17 '!H44</f>
        <v>-520.59608999999989</v>
      </c>
      <c r="P44" s="25">
        <f t="shared" si="4"/>
        <v>547.08000000000004</v>
      </c>
      <c r="Q44" s="24">
        <f>'[1]июнь 17'!J44</f>
        <v>1067.6760899999999</v>
      </c>
      <c r="R44" s="24">
        <f>'[1]июнь 17'!H44</f>
        <v>-1341.14609</v>
      </c>
      <c r="S44" s="25">
        <f t="shared" si="5"/>
        <v>-273.47000000000003</v>
      </c>
      <c r="T44" s="24">
        <f>'[1]июль 17 '!J44</f>
        <v>1067.6760899999999</v>
      </c>
      <c r="U44" s="24">
        <f>'[1]июль 17 '!K44</f>
        <v>-1067.6760899999999</v>
      </c>
      <c r="V44" s="25">
        <f t="shared" si="6"/>
        <v>0</v>
      </c>
      <c r="W44" s="24">
        <f>'[1]август 17  '!J44</f>
        <v>1067.6760899999999</v>
      </c>
      <c r="X44" s="24">
        <f>'[1]август 17  '!K44</f>
        <v>2586.4839099999999</v>
      </c>
      <c r="Y44" s="25">
        <f t="shared" si="7"/>
        <v>3654.16</v>
      </c>
      <c r="Z44" s="24">
        <f>'[1]сентябрь 17'!J44</f>
        <v>1067.6760899999999</v>
      </c>
      <c r="AA44" s="24">
        <f>'[1]сентябрь 17'!K44</f>
        <v>1589.6239100000003</v>
      </c>
      <c r="AB44" s="25">
        <f t="shared" si="8"/>
        <v>2657.3</v>
      </c>
      <c r="AC44" s="24">
        <f>'[1]октябрь 17'!J44</f>
        <v>1067.6760899999999</v>
      </c>
      <c r="AD44" s="24">
        <f>'[1]октябрь 17'!K44</f>
        <v>1215.92391</v>
      </c>
      <c r="AE44" s="25">
        <f t="shared" si="9"/>
        <v>2283.6</v>
      </c>
      <c r="AF44" s="24">
        <f>'[1]ноябрь 17'!J44</f>
        <v>1067.6760899999999</v>
      </c>
      <c r="AG44" s="24">
        <f>'[1]ноябрь 17'!K44</f>
        <v>7908.1739100000004</v>
      </c>
      <c r="AH44" s="25">
        <f t="shared" si="10"/>
        <v>8975.85</v>
      </c>
      <c r="AI44" s="24">
        <f>'[1]декабрь 17'!J44</f>
        <v>1067.6760899999999</v>
      </c>
      <c r="AJ44" s="24">
        <f>'[1]декабрь 17'!K44</f>
        <v>2141.0839100000003</v>
      </c>
      <c r="AK44" s="25">
        <f t="shared" si="11"/>
        <v>3208.76</v>
      </c>
      <c r="AL44" s="26">
        <f t="shared" si="12"/>
        <v>2.0730343101217774</v>
      </c>
    </row>
    <row r="45" spans="1:38" x14ac:dyDescent="0.25">
      <c r="A45" s="27" t="s">
        <v>32</v>
      </c>
      <c r="B45" s="28">
        <f>'[1]янв 17'!G45</f>
        <v>14512.126349999999</v>
      </c>
      <c r="C45" s="28">
        <f>'[1]янв 17'!H45</f>
        <v>6878.1836500000009</v>
      </c>
      <c r="D45" s="25">
        <f t="shared" si="0"/>
        <v>21390.309999999998</v>
      </c>
      <c r="E45" s="28">
        <f>'[1]февр 17'!G45</f>
        <v>14512.126349999999</v>
      </c>
      <c r="F45" s="28">
        <f>SUM(F39:F44)</f>
        <v>22686.233649999998</v>
      </c>
      <c r="G45" s="25">
        <f t="shared" si="1"/>
        <v>37198.36</v>
      </c>
      <c r="H45" s="24">
        <f>'[1]март 17'!J45</f>
        <v>14512.126349999999</v>
      </c>
      <c r="I45" s="24">
        <f>'[1]март 17'!H45</f>
        <v>-7328.3663500000002</v>
      </c>
      <c r="J45" s="25">
        <f t="shared" si="2"/>
        <v>7183.7599999999984</v>
      </c>
      <c r="K45" s="24">
        <f>'[1]апр 17 '!G45</f>
        <v>14512.126349999999</v>
      </c>
      <c r="L45" s="24">
        <f>'[1]апр 17 '!H45</f>
        <v>1891.4436500000004</v>
      </c>
      <c r="M45" s="25">
        <f t="shared" si="3"/>
        <v>16403.57</v>
      </c>
      <c r="N45" s="24">
        <f>'[1]май 17 '!G45</f>
        <v>14512.126349999999</v>
      </c>
      <c r="O45" s="24">
        <f>'[1]май 17 '!H45</f>
        <v>-9755.2863499999985</v>
      </c>
      <c r="P45" s="25">
        <f t="shared" si="4"/>
        <v>4756.84</v>
      </c>
      <c r="Q45" s="24">
        <f>'[1]июнь 17'!J45</f>
        <v>14512.126349999999</v>
      </c>
      <c r="R45" s="24">
        <f>'[1]июнь 17'!H45</f>
        <v>-14785.596349999998</v>
      </c>
      <c r="S45" s="25">
        <f t="shared" si="5"/>
        <v>-273.46999999999935</v>
      </c>
      <c r="T45" s="24">
        <f>'[1]июль 17 '!J45</f>
        <v>14512.126349999999</v>
      </c>
      <c r="U45" s="24">
        <f>'[1]июль 17 '!K45</f>
        <v>-9901.4763500000008</v>
      </c>
      <c r="V45" s="25">
        <f t="shared" si="6"/>
        <v>4610.6499999999978</v>
      </c>
      <c r="W45" s="24">
        <f>'[1]август 17  '!J45</f>
        <v>14512.126349999999</v>
      </c>
      <c r="X45" s="24">
        <f>'[1]август 17  '!K45</f>
        <v>52259.79365</v>
      </c>
      <c r="Y45" s="25">
        <f t="shared" si="7"/>
        <v>66771.92</v>
      </c>
      <c r="Z45" s="24">
        <f>'[1]сентябрь 17'!J45</f>
        <v>14512.126349999999</v>
      </c>
      <c r="AA45" s="24">
        <f>'[1]сентябрь 17'!K45</f>
        <v>10254.023650000001</v>
      </c>
      <c r="AB45" s="25">
        <f t="shared" si="8"/>
        <v>24766.15</v>
      </c>
      <c r="AC45" s="24">
        <f>'[1]октябрь 17'!J45</f>
        <v>14512.126349999999</v>
      </c>
      <c r="AD45" s="24">
        <f>'[1]октябрь 17'!K45</f>
        <v>11198.363649999999</v>
      </c>
      <c r="AE45" s="25">
        <f t="shared" si="9"/>
        <v>25710.489999999998</v>
      </c>
      <c r="AF45" s="24">
        <f>'[1]ноябрь 17'!J45</f>
        <v>14512.126349999999</v>
      </c>
      <c r="AG45" s="24">
        <f>'[1]ноябрь 17'!K45</f>
        <v>28135.013650000001</v>
      </c>
      <c r="AH45" s="25">
        <f t="shared" si="10"/>
        <v>42647.14</v>
      </c>
      <c r="AI45" s="24">
        <f>'[1]декабрь 17'!J45</f>
        <v>14512.126349999999</v>
      </c>
      <c r="AJ45" s="24">
        <f>'[1]декабрь 17'!K45</f>
        <v>1974.0636499999998</v>
      </c>
      <c r="AK45" s="25">
        <f t="shared" si="11"/>
        <v>16486.189999999999</v>
      </c>
      <c r="AL45" s="26">
        <f t="shared" si="12"/>
        <v>1.5369440215308858</v>
      </c>
    </row>
    <row r="46" spans="1:38" x14ac:dyDescent="0.25">
      <c r="A46" s="29" t="s">
        <v>36</v>
      </c>
      <c r="B46" s="24"/>
      <c r="C46" s="24"/>
      <c r="D46" s="25"/>
      <c r="E46" s="24"/>
      <c r="F46" s="24"/>
      <c r="G46" s="25"/>
      <c r="H46" s="24">
        <f>'[1]март 17'!J46</f>
        <v>0</v>
      </c>
      <c r="I46" s="24">
        <f>'[1]март 17'!H46</f>
        <v>0</v>
      </c>
      <c r="J46" s="25">
        <f t="shared" si="2"/>
        <v>0</v>
      </c>
      <c r="K46" s="24">
        <f>'[1]апр 17 '!G46</f>
        <v>0</v>
      </c>
      <c r="L46" s="24">
        <f>'[1]апр 17 '!H46</f>
        <v>0</v>
      </c>
      <c r="M46" s="25">
        <f t="shared" si="3"/>
        <v>0</v>
      </c>
      <c r="N46" s="24">
        <f>'[1]май 17 '!G46</f>
        <v>0</v>
      </c>
      <c r="O46" s="24">
        <f>'[1]май 17 '!H46</f>
        <v>0</v>
      </c>
      <c r="P46" s="25">
        <f t="shared" si="4"/>
        <v>0</v>
      </c>
      <c r="Q46" s="24">
        <f>'[1]июнь 17'!J46</f>
        <v>0</v>
      </c>
      <c r="R46" s="24">
        <f>'[1]июнь 17'!H46</f>
        <v>0</v>
      </c>
      <c r="S46" s="25">
        <f t="shared" si="5"/>
        <v>0</v>
      </c>
      <c r="T46" s="24">
        <f>'[1]июль 17 '!J46</f>
        <v>0</v>
      </c>
      <c r="U46" s="24">
        <f>'[1]июль 17 '!K46</f>
        <v>0</v>
      </c>
      <c r="V46" s="25">
        <f t="shared" si="6"/>
        <v>0</v>
      </c>
      <c r="W46" s="24">
        <f>'[1]август 17  '!J46</f>
        <v>0</v>
      </c>
      <c r="X46" s="24">
        <f>'[1]август 17  '!K46</f>
        <v>0</v>
      </c>
      <c r="Y46" s="25">
        <f t="shared" si="7"/>
        <v>0</v>
      </c>
      <c r="Z46" s="24">
        <f>'[1]сентябрь 17'!J46</f>
        <v>0</v>
      </c>
      <c r="AA46" s="24">
        <f>'[1]сентябрь 17'!K46</f>
        <v>0</v>
      </c>
      <c r="AB46" s="25">
        <f t="shared" si="8"/>
        <v>0</v>
      </c>
      <c r="AC46" s="24">
        <f>'[1]октябрь 17'!J46</f>
        <v>0</v>
      </c>
      <c r="AD46" s="24">
        <f>'[1]октябрь 17'!K46</f>
        <v>0</v>
      </c>
      <c r="AE46" s="25">
        <f t="shared" si="9"/>
        <v>0</v>
      </c>
      <c r="AF46" s="24">
        <f>'[1]ноябрь 17'!J46</f>
        <v>0</v>
      </c>
      <c r="AG46" s="24">
        <f>'[1]ноябрь 17'!K46</f>
        <v>0</v>
      </c>
      <c r="AH46" s="25">
        <f t="shared" si="10"/>
        <v>0</v>
      </c>
      <c r="AI46" s="24">
        <f>'[1]декабрь 17'!J46</f>
        <v>0</v>
      </c>
      <c r="AJ46" s="24">
        <f>'[1]декабрь 17'!K46</f>
        <v>0</v>
      </c>
      <c r="AK46" s="25">
        <f t="shared" si="11"/>
        <v>0</v>
      </c>
      <c r="AL46" s="26"/>
    </row>
    <row r="47" spans="1:38" x14ac:dyDescent="0.25">
      <c r="A47" s="23">
        <v>2</v>
      </c>
      <c r="B47" s="24">
        <f>'[1]янв 17'!G47</f>
        <v>3620.5579799999996</v>
      </c>
      <c r="C47" s="24">
        <f>'[1]янв 17'!H47</f>
        <v>-2014.2479799999996</v>
      </c>
      <c r="D47" s="25">
        <f t="shared" si="0"/>
        <v>1606.31</v>
      </c>
      <c r="E47" s="24">
        <f>'[1]февр 17'!G47</f>
        <v>3620.5579799999996</v>
      </c>
      <c r="F47" s="24">
        <f>'[1]февр 17'!H47</f>
        <v>-2014.2479799999996</v>
      </c>
      <c r="G47" s="25">
        <f t="shared" si="1"/>
        <v>1606.31</v>
      </c>
      <c r="H47" s="24">
        <f>'[1]март 17'!J47</f>
        <v>3620.5579799999996</v>
      </c>
      <c r="I47" s="24">
        <f>'[1]март 17'!H47</f>
        <v>-2014.2479799999996</v>
      </c>
      <c r="J47" s="25">
        <f t="shared" si="2"/>
        <v>1606.31</v>
      </c>
      <c r="K47" s="24">
        <f>'[1]апр 17 '!G47</f>
        <v>3620.5579799999996</v>
      </c>
      <c r="L47" s="24">
        <f>'[1]апр 17 '!H47</f>
        <v>-2014.2479799999996</v>
      </c>
      <c r="M47" s="25">
        <f t="shared" si="3"/>
        <v>1606.31</v>
      </c>
      <c r="N47" s="24">
        <f>'[1]май 17 '!G47</f>
        <v>3620.5579799999996</v>
      </c>
      <c r="O47" s="24">
        <f>'[1]май 17 '!H47</f>
        <v>-2014.2479799999996</v>
      </c>
      <c r="P47" s="25">
        <f t="shared" si="4"/>
        <v>1606.31</v>
      </c>
      <c r="Q47" s="24">
        <f>'[1]июнь 17'!J47</f>
        <v>3620.5579799999996</v>
      </c>
      <c r="R47" s="24">
        <f>'[1]июнь 17'!H47</f>
        <v>-1773.6779799999995</v>
      </c>
      <c r="S47" s="25">
        <f t="shared" si="5"/>
        <v>1846.88</v>
      </c>
      <c r="T47" s="24">
        <f>'[1]июль 17 '!J47</f>
        <v>3620.5579799999996</v>
      </c>
      <c r="U47" s="24">
        <f>'[1]июль 17 '!K47</f>
        <v>-2614.5979799999996</v>
      </c>
      <c r="V47" s="25">
        <f t="shared" si="6"/>
        <v>1005.96</v>
      </c>
      <c r="W47" s="24">
        <f>'[1]август 17  '!J47</f>
        <v>3620.5579799999996</v>
      </c>
      <c r="X47" s="24">
        <f>'[1]август 17  '!K47</f>
        <v>-46.177979999999479</v>
      </c>
      <c r="Y47" s="25">
        <f t="shared" si="7"/>
        <v>3574.38</v>
      </c>
      <c r="Z47" s="24">
        <f>'[1]сентябрь 17'!J47</f>
        <v>3620.5579799999996</v>
      </c>
      <c r="AA47" s="24">
        <f>'[1]сентябрь 17'!K47</f>
        <v>6648.0820199999998</v>
      </c>
      <c r="AB47" s="25">
        <f t="shared" si="8"/>
        <v>10268.64</v>
      </c>
      <c r="AC47" s="24">
        <f>'[1]октябрь 17'!J47</f>
        <v>3620.5579799999996</v>
      </c>
      <c r="AD47" s="24">
        <f>'[1]октябрь 17'!K47</f>
        <v>-2164.1479799999997</v>
      </c>
      <c r="AE47" s="25">
        <f t="shared" si="9"/>
        <v>1456.4099999999999</v>
      </c>
      <c r="AF47" s="24">
        <f>'[1]ноябрь 17'!J47</f>
        <v>3620.5579799999996</v>
      </c>
      <c r="AG47" s="24">
        <f>'[1]ноябрь 17'!K47</f>
        <v>18663.012020000002</v>
      </c>
      <c r="AH47" s="25">
        <f t="shared" si="10"/>
        <v>22283.57</v>
      </c>
      <c r="AI47" s="24">
        <f>'[1]декабрь 17'!J47</f>
        <v>3620.5579799999996</v>
      </c>
      <c r="AJ47" s="24">
        <f>'[1]декабрь 17'!K47</f>
        <v>2829.2820200000006</v>
      </c>
      <c r="AK47" s="25">
        <f t="shared" si="11"/>
        <v>6449.84</v>
      </c>
      <c r="AL47" s="26">
        <f t="shared" si="12"/>
        <v>1.264013961000932</v>
      </c>
    </row>
    <row r="48" spans="1:38" x14ac:dyDescent="0.25">
      <c r="A48" s="23">
        <v>6</v>
      </c>
      <c r="B48" s="24">
        <f>'[1]янв 17'!G48</f>
        <v>1613.2351299999998</v>
      </c>
      <c r="C48" s="24">
        <f>'[1]янв 17'!H48</f>
        <v>-897.37512999999979</v>
      </c>
      <c r="D48" s="25">
        <f t="shared" si="0"/>
        <v>715.86</v>
      </c>
      <c r="E48" s="24">
        <f>'[1]февр 17'!G48</f>
        <v>1613.2351299999998</v>
      </c>
      <c r="F48" s="24">
        <f>'[1]февр 17'!H48</f>
        <v>-897.37512999999979</v>
      </c>
      <c r="G48" s="25">
        <f t="shared" si="1"/>
        <v>715.86</v>
      </c>
      <c r="H48" s="24">
        <f>'[1]март 17'!J48</f>
        <v>1613.2351299999998</v>
      </c>
      <c r="I48" s="24">
        <f>'[1]март 17'!H48</f>
        <v>-897.37512999999979</v>
      </c>
      <c r="J48" s="25">
        <f t="shared" si="2"/>
        <v>715.86</v>
      </c>
      <c r="K48" s="24">
        <f>'[1]апр 17 '!G48</f>
        <v>1613.2351299999998</v>
      </c>
      <c r="L48" s="24">
        <f>'[1]апр 17 '!H48</f>
        <v>-897.37512999999979</v>
      </c>
      <c r="M48" s="25">
        <f t="shared" si="3"/>
        <v>715.86</v>
      </c>
      <c r="N48" s="24">
        <f>'[1]май 17 '!G48</f>
        <v>1613.2351299999998</v>
      </c>
      <c r="O48" s="24">
        <f>'[1]май 17 '!H48</f>
        <v>-897.37512999999979</v>
      </c>
      <c r="P48" s="25">
        <f t="shared" si="4"/>
        <v>715.86</v>
      </c>
      <c r="Q48" s="24">
        <f>'[1]июнь 17'!J48</f>
        <v>1613.2351299999998</v>
      </c>
      <c r="R48" s="24">
        <f>'[1]июнь 17'!H48</f>
        <v>-1613.2351299999998</v>
      </c>
      <c r="S48" s="25">
        <f t="shared" si="5"/>
        <v>0</v>
      </c>
      <c r="T48" s="24">
        <f>'[1]июль 17 '!J48</f>
        <v>1613.2351299999998</v>
      </c>
      <c r="U48" s="24">
        <f>'[1]июль 17 '!K48</f>
        <v>-107.32512999999972</v>
      </c>
      <c r="V48" s="25">
        <f t="shared" si="6"/>
        <v>1505.91</v>
      </c>
      <c r="W48" s="24">
        <f>'[1]август 17  '!J48</f>
        <v>1613.2351299999998</v>
      </c>
      <c r="X48" s="24">
        <f>'[1]август 17  '!K48</f>
        <v>-1613.2351299999998</v>
      </c>
      <c r="Y48" s="25">
        <f t="shared" si="7"/>
        <v>0</v>
      </c>
      <c r="Z48" s="24">
        <f>'[1]сентябрь 17'!J48</f>
        <v>1613.2351299999998</v>
      </c>
      <c r="AA48" s="24">
        <f>'[1]сентябрь 17'!K48</f>
        <v>-374.97512999999981</v>
      </c>
      <c r="AB48" s="25">
        <f t="shared" si="8"/>
        <v>1238.26</v>
      </c>
      <c r="AC48" s="24">
        <f>'[1]октябрь 17'!J48</f>
        <v>1613.2351299999998</v>
      </c>
      <c r="AD48" s="24">
        <f>'[1]октябрь 17'!K48</f>
        <v>-1613.2351299999998</v>
      </c>
      <c r="AE48" s="25">
        <f t="shared" si="9"/>
        <v>0</v>
      </c>
      <c r="AF48" s="24">
        <f>'[1]ноябрь 17'!J48</f>
        <v>1613.2351299999998</v>
      </c>
      <c r="AG48" s="24">
        <f>'[1]ноябрь 17'!K48</f>
        <v>1826.8148700000004</v>
      </c>
      <c r="AH48" s="25">
        <f t="shared" si="10"/>
        <v>3440.05</v>
      </c>
      <c r="AI48" s="24">
        <f>'[1]декабрь 17'!J48</f>
        <v>1613.2351299999998</v>
      </c>
      <c r="AJ48" s="24">
        <f>'[1]декабрь 17'!K48</f>
        <v>-1613.2351299999998</v>
      </c>
      <c r="AK48" s="25">
        <f t="shared" si="11"/>
        <v>0</v>
      </c>
      <c r="AL48" s="26">
        <f t="shared" si="12"/>
        <v>0.50434474896828385</v>
      </c>
    </row>
    <row r="49" spans="1:38" x14ac:dyDescent="0.25">
      <c r="A49" s="23">
        <v>14</v>
      </c>
      <c r="B49" s="24">
        <f>'[1]янв 17'!G49</f>
        <v>1741.59232</v>
      </c>
      <c r="C49" s="24">
        <f>'[1]янв 17'!H49</f>
        <v>-968.50231999999994</v>
      </c>
      <c r="D49" s="25">
        <f t="shared" si="0"/>
        <v>773.09</v>
      </c>
      <c r="E49" s="24">
        <f>'[1]февр 17'!G49</f>
        <v>1741.59232</v>
      </c>
      <c r="F49" s="24">
        <f>'[1]февр 17'!H49</f>
        <v>-968.50231999999994</v>
      </c>
      <c r="G49" s="25">
        <f t="shared" si="1"/>
        <v>773.09</v>
      </c>
      <c r="H49" s="24">
        <f>'[1]март 17'!J49</f>
        <v>1741.59232</v>
      </c>
      <c r="I49" s="24">
        <f>'[1]март 17'!H49</f>
        <v>-968.50231999999994</v>
      </c>
      <c r="J49" s="25">
        <f t="shared" si="2"/>
        <v>773.09</v>
      </c>
      <c r="K49" s="24">
        <f>'[1]апр 17 '!G49</f>
        <v>1741.59232</v>
      </c>
      <c r="L49" s="24">
        <f>'[1]апр 17 '!H49</f>
        <v>-968.50231999999994</v>
      </c>
      <c r="M49" s="25">
        <f t="shared" si="3"/>
        <v>773.09</v>
      </c>
      <c r="N49" s="24">
        <f>'[1]май 17 '!G49</f>
        <v>1741.59232</v>
      </c>
      <c r="O49" s="24">
        <f>'[1]май 17 '!H49</f>
        <v>-968.50231999999994</v>
      </c>
      <c r="P49" s="25">
        <f t="shared" si="4"/>
        <v>773.09</v>
      </c>
      <c r="Q49" s="24">
        <f>'[1]июнь 17'!J49</f>
        <v>1741.59232</v>
      </c>
      <c r="R49" s="24">
        <f>'[1]июнь 17'!H49</f>
        <v>-1741.59232</v>
      </c>
      <c r="S49" s="25">
        <f t="shared" si="5"/>
        <v>0</v>
      </c>
      <c r="T49" s="24">
        <f>'[1]июль 17 '!J49</f>
        <v>1741.59232</v>
      </c>
      <c r="U49" s="24">
        <f>'[1]июль 17 '!K49</f>
        <v>462.21767999999997</v>
      </c>
      <c r="V49" s="25">
        <f t="shared" si="6"/>
        <v>2203.81</v>
      </c>
      <c r="W49" s="24">
        <f>'[1]август 17  '!J49</f>
        <v>1741.59232</v>
      </c>
      <c r="X49" s="24">
        <f>'[1]август 17  '!K49</f>
        <v>4809.2476800000004</v>
      </c>
      <c r="Y49" s="25">
        <f t="shared" si="7"/>
        <v>6550.84</v>
      </c>
      <c r="Z49" s="24">
        <f>'[1]сентябрь 17'!J49</f>
        <v>1741.59232</v>
      </c>
      <c r="AA49" s="24">
        <f>'[1]сентябрь 17'!K49</f>
        <v>14413.31768</v>
      </c>
      <c r="AB49" s="25">
        <f t="shared" si="8"/>
        <v>16154.91</v>
      </c>
      <c r="AC49" s="24">
        <f>'[1]октябрь 17'!J49</f>
        <v>1741.59232</v>
      </c>
      <c r="AD49" s="24">
        <f>'[1]октябрь 17'!K49</f>
        <v>-60.952319999999872</v>
      </c>
      <c r="AE49" s="25">
        <f t="shared" si="9"/>
        <v>1680.64</v>
      </c>
      <c r="AF49" s="24">
        <f>'[1]ноябрь 17'!J49</f>
        <v>1741.59232</v>
      </c>
      <c r="AG49" s="24">
        <f>'[1]ноябрь 17'!K49</f>
        <v>6522.2076799999995</v>
      </c>
      <c r="AH49" s="25">
        <f t="shared" si="10"/>
        <v>8263.7999999999993</v>
      </c>
      <c r="AI49" s="24">
        <f>'[1]декабрь 17'!J49</f>
        <v>1741.59232</v>
      </c>
      <c r="AJ49" s="24">
        <f>'[1]декабрь 17'!K49</f>
        <v>-1741.59232</v>
      </c>
      <c r="AK49" s="25">
        <f t="shared" si="11"/>
        <v>0</v>
      </c>
      <c r="AL49" s="26">
        <f t="shared" si="12"/>
        <v>1.8526843488453906</v>
      </c>
    </row>
    <row r="50" spans="1:38" x14ac:dyDescent="0.25">
      <c r="A50" s="23">
        <v>24</v>
      </c>
      <c r="B50" s="24">
        <f>'[1]янв 17'!G50</f>
        <v>942.59749999999997</v>
      </c>
      <c r="C50" s="24">
        <f>'[1]янв 17'!H50</f>
        <v>-524.53749999999991</v>
      </c>
      <c r="D50" s="25">
        <f t="shared" si="0"/>
        <v>418.06000000000006</v>
      </c>
      <c r="E50" s="24">
        <f>'[1]февр 17'!G50</f>
        <v>942.59749999999997</v>
      </c>
      <c r="F50" s="24">
        <f>'[1]февр 17'!H50</f>
        <v>-524.53749999999991</v>
      </c>
      <c r="G50" s="25">
        <f t="shared" si="1"/>
        <v>418.06000000000006</v>
      </c>
      <c r="H50" s="24">
        <f>'[1]март 17'!J50</f>
        <v>942.59749999999997</v>
      </c>
      <c r="I50" s="24">
        <f>'[1]март 17'!H50</f>
        <v>-524.53749999999991</v>
      </c>
      <c r="J50" s="25">
        <f t="shared" si="2"/>
        <v>418.06000000000006</v>
      </c>
      <c r="K50" s="24">
        <f>'[1]апр 17 '!G50</f>
        <v>942.59749999999997</v>
      </c>
      <c r="L50" s="24">
        <f>'[1]апр 17 '!H50</f>
        <v>-524.53749999999991</v>
      </c>
      <c r="M50" s="25">
        <f t="shared" si="3"/>
        <v>418.06000000000006</v>
      </c>
      <c r="N50" s="24">
        <f>'[1]май 17 '!G50</f>
        <v>942.59749999999997</v>
      </c>
      <c r="O50" s="24">
        <f>'[1]май 17 '!H50</f>
        <v>-524.53749999999991</v>
      </c>
      <c r="P50" s="25">
        <f t="shared" si="4"/>
        <v>418.06000000000006</v>
      </c>
      <c r="Q50" s="24">
        <f>'[1]июнь 17'!J50</f>
        <v>942.59749999999997</v>
      </c>
      <c r="R50" s="24">
        <f>'[1]июнь 17'!H50</f>
        <v>95.292500000000132</v>
      </c>
      <c r="S50" s="25">
        <f t="shared" si="5"/>
        <v>1037.8900000000001</v>
      </c>
      <c r="T50" s="24">
        <f>'[1]июль 17 '!J50</f>
        <v>942.59749999999997</v>
      </c>
      <c r="U50" s="24">
        <f>'[1]июль 17 '!K50</f>
        <v>138.10250000000008</v>
      </c>
      <c r="V50" s="25">
        <f t="shared" si="6"/>
        <v>1080.7</v>
      </c>
      <c r="W50" s="24">
        <f>'[1]август 17  '!J50</f>
        <v>942.59749999999997</v>
      </c>
      <c r="X50" s="24">
        <f>'[1]август 17  '!K50</f>
        <v>-942.59749999999997</v>
      </c>
      <c r="Y50" s="25">
        <f t="shared" si="7"/>
        <v>0</v>
      </c>
      <c r="Z50" s="24">
        <f>'[1]сентябрь 17'!J50</f>
        <v>942.59749999999997</v>
      </c>
      <c r="AA50" s="24">
        <f>'[1]сентябрь 17'!K50</f>
        <v>2432.8225000000002</v>
      </c>
      <c r="AB50" s="25">
        <f t="shared" si="8"/>
        <v>3375.42</v>
      </c>
      <c r="AC50" s="24">
        <f>'[1]октябрь 17'!J50</f>
        <v>942.59749999999997</v>
      </c>
      <c r="AD50" s="24">
        <f>'[1]октябрь 17'!K50</f>
        <v>-942.59749999999997</v>
      </c>
      <c r="AE50" s="25">
        <f t="shared" si="9"/>
        <v>0</v>
      </c>
      <c r="AF50" s="24">
        <f>'[1]ноябрь 17'!J50</f>
        <v>942.59749999999997</v>
      </c>
      <c r="AG50" s="24">
        <f>'[1]ноябрь 17'!K50</f>
        <v>2999.4225000000001</v>
      </c>
      <c r="AH50" s="25">
        <f t="shared" si="10"/>
        <v>3942.02</v>
      </c>
      <c r="AI50" s="24">
        <f>'[1]декабрь 17'!J50</f>
        <v>942.59749999999997</v>
      </c>
      <c r="AJ50" s="24">
        <f>'[1]декабрь 17'!K50</f>
        <v>-942.59749999999997</v>
      </c>
      <c r="AK50" s="25">
        <f t="shared" si="11"/>
        <v>0</v>
      </c>
      <c r="AL50" s="26">
        <f t="shared" si="12"/>
        <v>1.01902190489578</v>
      </c>
    </row>
    <row r="51" spans="1:38" x14ac:dyDescent="0.25">
      <c r="A51" s="27" t="s">
        <v>32</v>
      </c>
      <c r="B51" s="28">
        <f>'[1]янв 17'!G51</f>
        <v>7917.9829299999992</v>
      </c>
      <c r="C51" s="28">
        <f>'[1]янв 17'!H51</f>
        <v>-4404.6629299999995</v>
      </c>
      <c r="D51" s="25">
        <f t="shared" si="0"/>
        <v>3513.3199999999997</v>
      </c>
      <c r="E51" s="28">
        <f>'[1]февр 17'!G51</f>
        <v>7917.9829299999992</v>
      </c>
      <c r="F51" s="28">
        <f>SUM(F47:F50)</f>
        <v>-4404.6629299999995</v>
      </c>
      <c r="G51" s="25">
        <f t="shared" si="1"/>
        <v>3513.3199999999997</v>
      </c>
      <c r="H51" s="24">
        <f>'[1]март 17'!J51</f>
        <v>7917.9829299999992</v>
      </c>
      <c r="I51" s="24">
        <f>'[1]март 17'!H51</f>
        <v>-4404.6629299999995</v>
      </c>
      <c r="J51" s="25">
        <f t="shared" si="2"/>
        <v>3513.3199999999997</v>
      </c>
      <c r="K51" s="24">
        <f>'[1]апр 17 '!G51</f>
        <v>7917.9829299999992</v>
      </c>
      <c r="L51" s="24">
        <f>'[1]апр 17 '!H51</f>
        <v>-4404.6629299999995</v>
      </c>
      <c r="M51" s="25">
        <f t="shared" si="3"/>
        <v>3513.3199999999997</v>
      </c>
      <c r="N51" s="24">
        <f>'[1]май 17 '!G51</f>
        <v>7917.9829299999992</v>
      </c>
      <c r="O51" s="24">
        <f>'[1]май 17 '!H51</f>
        <v>-4404.6629299999995</v>
      </c>
      <c r="P51" s="25">
        <f t="shared" si="4"/>
        <v>3513.3199999999997</v>
      </c>
      <c r="Q51" s="24">
        <f>'[1]июнь 17'!J51</f>
        <v>7917.9829299999992</v>
      </c>
      <c r="R51" s="24">
        <f>'[1]июнь 17'!H51</f>
        <v>-5033.2129299999988</v>
      </c>
      <c r="S51" s="25">
        <f t="shared" si="5"/>
        <v>2884.7700000000004</v>
      </c>
      <c r="T51" s="24">
        <f>'[1]июль 17 '!J51</f>
        <v>7917.9829299999992</v>
      </c>
      <c r="U51" s="24">
        <f>'[1]июль 17 '!K51</f>
        <v>-2121.6029299999991</v>
      </c>
      <c r="V51" s="25">
        <f t="shared" si="6"/>
        <v>5796.38</v>
      </c>
      <c r="W51" s="24">
        <f>'[1]август 17  '!J51</f>
        <v>7917.9829299999992</v>
      </c>
      <c r="X51" s="24">
        <f>'[1]август 17  '!K51</f>
        <v>2207.237070000001</v>
      </c>
      <c r="Y51" s="25">
        <f t="shared" si="7"/>
        <v>10125.220000000001</v>
      </c>
      <c r="Z51" s="24">
        <f>'[1]сентябрь 17'!J51</f>
        <v>7917.9829299999992</v>
      </c>
      <c r="AA51" s="24">
        <f>'[1]сентябрь 17'!K51</f>
        <v>23119.247069999998</v>
      </c>
      <c r="AB51" s="25">
        <f t="shared" si="8"/>
        <v>31037.229999999996</v>
      </c>
      <c r="AC51" s="24">
        <f>'[1]октябрь 17'!J51</f>
        <v>7917.9829299999992</v>
      </c>
      <c r="AD51" s="24">
        <f>'[1]октябрь 17'!K51</f>
        <v>-4780.9329299999999</v>
      </c>
      <c r="AE51" s="25">
        <f t="shared" si="9"/>
        <v>3137.0499999999993</v>
      </c>
      <c r="AF51" s="24">
        <f>'[1]ноябрь 17'!J51</f>
        <v>7917.9829299999992</v>
      </c>
      <c r="AG51" s="24">
        <f>'[1]ноябрь 17'!K51</f>
        <v>30011.457070000004</v>
      </c>
      <c r="AH51" s="25">
        <f t="shared" si="10"/>
        <v>37929.440000000002</v>
      </c>
      <c r="AI51" s="24">
        <f>'[1]декабрь 17'!J51</f>
        <v>7917.9829299999992</v>
      </c>
      <c r="AJ51" s="24">
        <f>'[1]декабрь 17'!K51</f>
        <v>-1468.1429299999991</v>
      </c>
      <c r="AK51" s="25">
        <f t="shared" si="11"/>
        <v>6449.84</v>
      </c>
      <c r="AL51" s="26">
        <f t="shared" si="12"/>
        <v>1.2095518414224888</v>
      </c>
    </row>
    <row r="52" spans="1:38" x14ac:dyDescent="0.25">
      <c r="A52" s="29" t="s">
        <v>37</v>
      </c>
      <c r="B52" s="24"/>
      <c r="C52" s="24"/>
      <c r="D52" s="25"/>
      <c r="E52" s="24"/>
      <c r="F52" s="24"/>
      <c r="G52" s="25"/>
      <c r="H52" s="24">
        <f>'[1]март 17'!J52</f>
        <v>0</v>
      </c>
      <c r="I52" s="24">
        <f>'[1]март 17'!H52</f>
        <v>0</v>
      </c>
      <c r="J52" s="25">
        <f t="shared" si="2"/>
        <v>0</v>
      </c>
      <c r="K52" s="24">
        <f>'[1]апр 17 '!G52</f>
        <v>0</v>
      </c>
      <c r="L52" s="24">
        <f>'[1]апр 17 '!H52</f>
        <v>0</v>
      </c>
      <c r="M52" s="25">
        <f t="shared" si="3"/>
        <v>0</v>
      </c>
      <c r="N52" s="24">
        <f>'[1]май 17 '!G52</f>
        <v>0</v>
      </c>
      <c r="O52" s="24">
        <f>'[1]май 17 '!H52</f>
        <v>0</v>
      </c>
      <c r="P52" s="25">
        <f t="shared" si="4"/>
        <v>0</v>
      </c>
      <c r="Q52" s="24">
        <f>'[1]июнь 17'!J52</f>
        <v>0</v>
      </c>
      <c r="R52" s="24">
        <f>'[1]июнь 17'!H52</f>
        <v>0</v>
      </c>
      <c r="S52" s="25">
        <f t="shared" si="5"/>
        <v>0</v>
      </c>
      <c r="T52" s="24">
        <f>'[1]июль 17 '!J52</f>
        <v>0</v>
      </c>
      <c r="U52" s="24">
        <f>'[1]июль 17 '!K52</f>
        <v>0</v>
      </c>
      <c r="V52" s="25">
        <f t="shared" si="6"/>
        <v>0</v>
      </c>
      <c r="W52" s="24">
        <f>'[1]август 17  '!J52</f>
        <v>0</v>
      </c>
      <c r="X52" s="24">
        <f>'[1]август 17  '!K52</f>
        <v>0</v>
      </c>
      <c r="Y52" s="25">
        <f t="shared" si="7"/>
        <v>0</v>
      </c>
      <c r="Z52" s="24">
        <f>'[1]сентябрь 17'!J52</f>
        <v>0</v>
      </c>
      <c r="AA52" s="24">
        <f>'[1]сентябрь 17'!K52</f>
        <v>0</v>
      </c>
      <c r="AB52" s="25">
        <f t="shared" si="8"/>
        <v>0</v>
      </c>
      <c r="AC52" s="24">
        <f>'[1]октябрь 17'!J52</f>
        <v>0</v>
      </c>
      <c r="AD52" s="24">
        <f>'[1]октябрь 17'!K52</f>
        <v>0</v>
      </c>
      <c r="AE52" s="25">
        <f t="shared" si="9"/>
        <v>0</v>
      </c>
      <c r="AF52" s="24">
        <f>'[1]ноябрь 17'!J52</f>
        <v>0</v>
      </c>
      <c r="AG52" s="24">
        <f>'[1]ноябрь 17'!K52</f>
        <v>0</v>
      </c>
      <c r="AH52" s="25">
        <f t="shared" si="10"/>
        <v>0</v>
      </c>
      <c r="AI52" s="24">
        <f>'[1]декабрь 17'!J52</f>
        <v>0</v>
      </c>
      <c r="AJ52" s="24">
        <f>'[1]декабрь 17'!K52</f>
        <v>0</v>
      </c>
      <c r="AK52" s="25">
        <f t="shared" si="11"/>
        <v>0</v>
      </c>
      <c r="AL52" s="26"/>
    </row>
    <row r="53" spans="1:38" x14ac:dyDescent="0.25">
      <c r="A53" s="23">
        <v>15</v>
      </c>
      <c r="B53" s="24">
        <f>'[1]янв 17'!G53</f>
        <v>1249.9662499999999</v>
      </c>
      <c r="C53" s="24">
        <f>'[1]янв 17'!H53</f>
        <v>-695.12624999999991</v>
      </c>
      <c r="D53" s="25">
        <f t="shared" si="0"/>
        <v>554.84</v>
      </c>
      <c r="E53" s="24">
        <f>'[1]февр 17'!G53</f>
        <v>1249.9662499999999</v>
      </c>
      <c r="F53" s="24">
        <f>'[1]февр 17'!H53</f>
        <v>-695.12624999999991</v>
      </c>
      <c r="G53" s="25">
        <f t="shared" si="1"/>
        <v>554.84</v>
      </c>
      <c r="H53" s="24">
        <f>'[1]март 17'!J53</f>
        <v>1249.9662499999999</v>
      </c>
      <c r="I53" s="24">
        <f>'[1]март 17'!H53</f>
        <v>-695.12624999999991</v>
      </c>
      <c r="J53" s="25">
        <f t="shared" si="2"/>
        <v>554.84</v>
      </c>
      <c r="K53" s="24">
        <f>'[1]апр 17 '!G53</f>
        <v>1249.9662499999999</v>
      </c>
      <c r="L53" s="24">
        <f>'[1]апр 17 '!H53</f>
        <v>-1249.9662499999999</v>
      </c>
      <c r="M53" s="25">
        <f t="shared" si="3"/>
        <v>0</v>
      </c>
      <c r="N53" s="24">
        <f>'[1]май 17 '!G53</f>
        <v>1249.9662499999999</v>
      </c>
      <c r="O53" s="24">
        <f>'[1]май 17 '!H53</f>
        <v>297.17375000000015</v>
      </c>
      <c r="P53" s="25">
        <f t="shared" si="4"/>
        <v>1547.14</v>
      </c>
      <c r="Q53" s="24">
        <f>'[1]июнь 17'!J53</f>
        <v>1249.9662499999999</v>
      </c>
      <c r="R53" s="24">
        <f>'[1]июнь 17'!H53</f>
        <v>-1249.9662499999999</v>
      </c>
      <c r="S53" s="25">
        <f t="shared" si="5"/>
        <v>0</v>
      </c>
      <c r="T53" s="24">
        <f>'[1]июль 17 '!J53</f>
        <v>1249.9662499999999</v>
      </c>
      <c r="U53" s="24">
        <f>'[1]июль 17 '!K53</f>
        <v>-1249.9662499999999</v>
      </c>
      <c r="V53" s="25">
        <f t="shared" si="6"/>
        <v>0</v>
      </c>
      <c r="W53" s="24">
        <f>'[1]август 17  '!J53</f>
        <v>1249.9662499999999</v>
      </c>
      <c r="X53" s="24">
        <f>'[1]август 17  '!K53</f>
        <v>2968.7937500000003</v>
      </c>
      <c r="Y53" s="25">
        <f t="shared" si="7"/>
        <v>4218.76</v>
      </c>
      <c r="Z53" s="24">
        <f>'[1]сентябрь 17'!J53</f>
        <v>1249.9662499999999</v>
      </c>
      <c r="AA53" s="24">
        <f>'[1]сентябрь 17'!K53</f>
        <v>-303.59624999999994</v>
      </c>
      <c r="AB53" s="25">
        <f t="shared" si="8"/>
        <v>946.37</v>
      </c>
      <c r="AC53" s="24">
        <f>'[1]октябрь 17'!J53</f>
        <v>1249.9662499999999</v>
      </c>
      <c r="AD53" s="24">
        <f>'[1]октябрь 17'!K53</f>
        <v>2430.4737500000001</v>
      </c>
      <c r="AE53" s="25">
        <f t="shared" si="9"/>
        <v>3680.44</v>
      </c>
      <c r="AF53" s="24">
        <f>'[1]ноябрь 17'!J53</f>
        <v>1249.9662499999999</v>
      </c>
      <c r="AG53" s="24">
        <f>'[1]ноябрь 17'!K53</f>
        <v>6711.8537500000002</v>
      </c>
      <c r="AH53" s="25">
        <f t="shared" si="10"/>
        <v>7961.82</v>
      </c>
      <c r="AI53" s="24">
        <f>'[1]декабрь 17'!J53</f>
        <v>1249.9662499999999</v>
      </c>
      <c r="AJ53" s="24">
        <f>'[1]декабрь 17'!K53</f>
        <v>9207.5437500000007</v>
      </c>
      <c r="AK53" s="25">
        <f t="shared" si="11"/>
        <v>10457.51</v>
      </c>
      <c r="AL53" s="26">
        <f t="shared" si="12"/>
        <v>2.0318255259558677</v>
      </c>
    </row>
    <row r="54" spans="1:38" x14ac:dyDescent="0.25">
      <c r="A54" s="23">
        <v>17</v>
      </c>
      <c r="B54" s="24">
        <f>'[1]янв 17'!G54</f>
        <v>1017.3495800000001</v>
      </c>
      <c r="C54" s="24">
        <f>'[1]янв 17'!H54</f>
        <v>-1017.3495800000001</v>
      </c>
      <c r="D54" s="25">
        <f t="shared" si="0"/>
        <v>0</v>
      </c>
      <c r="E54" s="24">
        <f>'[1]февр 17'!G54</f>
        <v>1017.3495800000001</v>
      </c>
      <c r="F54" s="24">
        <f>'[1]февр 17'!H54</f>
        <v>-1017.3495800000001</v>
      </c>
      <c r="G54" s="25">
        <f t="shared" si="1"/>
        <v>0</v>
      </c>
      <c r="H54" s="24">
        <f>'[1]март 17'!J54</f>
        <v>1017.3495800000001</v>
      </c>
      <c r="I54" s="24">
        <f>'[1]март 17'!H54</f>
        <v>-1017.3495800000001</v>
      </c>
      <c r="J54" s="25">
        <f t="shared" si="2"/>
        <v>0</v>
      </c>
      <c r="K54" s="24">
        <f>'[1]апр 17 '!G54</f>
        <v>1017.3495800000001</v>
      </c>
      <c r="L54" s="24">
        <f>'[1]апр 17 '!H54</f>
        <v>-1017.3495800000001</v>
      </c>
      <c r="M54" s="25">
        <f t="shared" si="3"/>
        <v>0</v>
      </c>
      <c r="N54" s="24">
        <f>'[1]май 17 '!G54</f>
        <v>1017.3495800000001</v>
      </c>
      <c r="O54" s="24">
        <f>'[1]май 17 '!H54</f>
        <v>-1017.3495800000001</v>
      </c>
      <c r="P54" s="25">
        <f t="shared" si="4"/>
        <v>0</v>
      </c>
      <c r="Q54" s="24">
        <f>'[1]июнь 17'!J54</f>
        <v>1017.3495800000001</v>
      </c>
      <c r="R54" s="24">
        <f>'[1]июнь 17'!H54</f>
        <v>-1017.3495800000001</v>
      </c>
      <c r="S54" s="25">
        <f t="shared" si="5"/>
        <v>0</v>
      </c>
      <c r="T54" s="24">
        <f>'[1]июль 17 '!J54</f>
        <v>1017.3495800000001</v>
      </c>
      <c r="U54" s="24">
        <f>'[1]июль 17 '!K54</f>
        <v>-1017.3495800000001</v>
      </c>
      <c r="V54" s="25">
        <f t="shared" si="6"/>
        <v>0</v>
      </c>
      <c r="W54" s="24">
        <f>'[1]август 17  '!J54</f>
        <v>1017.3495800000001</v>
      </c>
      <c r="X54" s="24">
        <f>'[1]август 17  '!K54</f>
        <v>-1017.3495800000001</v>
      </c>
      <c r="Y54" s="25">
        <f t="shared" si="7"/>
        <v>0</v>
      </c>
      <c r="Z54" s="24">
        <f>'[1]сентябрь 17'!J54</f>
        <v>1017.3495800000001</v>
      </c>
      <c r="AA54" s="24">
        <f>'[1]сентябрь 17'!K54</f>
        <v>-1017.3495800000001</v>
      </c>
      <c r="AB54" s="25">
        <f t="shared" si="8"/>
        <v>0</v>
      </c>
      <c r="AC54" s="24">
        <f>'[1]октябрь 17'!J54</f>
        <v>1017.3495800000001</v>
      </c>
      <c r="AD54" s="24">
        <f>'[1]октябрь 17'!K54</f>
        <v>-1017.3495800000001</v>
      </c>
      <c r="AE54" s="25">
        <f t="shared" si="9"/>
        <v>0</v>
      </c>
      <c r="AF54" s="24">
        <f>'[1]ноябрь 17'!J54</f>
        <v>1017.3495800000001</v>
      </c>
      <c r="AG54" s="24">
        <f>'[1]ноябрь 17'!K54</f>
        <v>-1017.3495800000001</v>
      </c>
      <c r="AH54" s="25">
        <f t="shared" si="10"/>
        <v>0</v>
      </c>
      <c r="AI54" s="24">
        <f>'[1]декабрь 17'!J54</f>
        <v>1017.3495800000001</v>
      </c>
      <c r="AJ54" s="24">
        <f>'[1]декабрь 17'!K54</f>
        <v>-1017.3495800000001</v>
      </c>
      <c r="AK54" s="25">
        <f t="shared" si="11"/>
        <v>0</v>
      </c>
      <c r="AL54" s="26">
        <f t="shared" si="12"/>
        <v>0</v>
      </c>
    </row>
    <row r="55" spans="1:38" x14ac:dyDescent="0.25">
      <c r="A55" s="23">
        <v>18</v>
      </c>
      <c r="B55" s="24">
        <f>'[1]янв 17'!G55</f>
        <v>2365.1801000000005</v>
      </c>
      <c r="C55" s="24">
        <f>'[1]янв 17'!H55</f>
        <v>-1019.7901000000004</v>
      </c>
      <c r="D55" s="25">
        <f t="shared" si="0"/>
        <v>1345.39</v>
      </c>
      <c r="E55" s="24">
        <f>'[1]февр 17'!G55</f>
        <v>2365.1801000000005</v>
      </c>
      <c r="F55" s="24">
        <f>'[1]февр 17'!H55</f>
        <v>-1019.7901000000004</v>
      </c>
      <c r="G55" s="25">
        <f t="shared" si="1"/>
        <v>1345.39</v>
      </c>
      <c r="H55" s="24">
        <f>'[1]март 17'!J55</f>
        <v>2365.1801000000005</v>
      </c>
      <c r="I55" s="24">
        <f>'[1]март 17'!H55</f>
        <v>-1019.7901000000004</v>
      </c>
      <c r="J55" s="25">
        <f t="shared" si="2"/>
        <v>1345.39</v>
      </c>
      <c r="K55" s="24">
        <f>'[1]апр 17 '!G55</f>
        <v>2365.1801000000005</v>
      </c>
      <c r="L55" s="24">
        <f>'[1]апр 17 '!H55</f>
        <v>279.01989999999932</v>
      </c>
      <c r="M55" s="25">
        <f t="shared" si="3"/>
        <v>2644.2</v>
      </c>
      <c r="N55" s="24">
        <f>'[1]май 17 '!G55</f>
        <v>2365.1801000000005</v>
      </c>
      <c r="O55" s="24">
        <f>'[1]май 17 '!H55</f>
        <v>-1149.7701000000004</v>
      </c>
      <c r="P55" s="25">
        <f t="shared" si="4"/>
        <v>1215.4100000000001</v>
      </c>
      <c r="Q55" s="24">
        <f>'[1]июнь 17'!J55</f>
        <v>2365.1801000000005</v>
      </c>
      <c r="R55" s="24">
        <f>'[1]июнь 17'!H55</f>
        <v>1555.5398999999993</v>
      </c>
      <c r="S55" s="25">
        <f t="shared" si="5"/>
        <v>3920.72</v>
      </c>
      <c r="T55" s="24">
        <f>'[1]июль 17 '!J55</f>
        <v>2365.1801000000005</v>
      </c>
      <c r="U55" s="24">
        <f>'[1]июль 17 '!K55</f>
        <v>-1019.8601000000006</v>
      </c>
      <c r="V55" s="25">
        <f t="shared" si="6"/>
        <v>1345.32</v>
      </c>
      <c r="W55" s="24">
        <f>'[1]август 17  '!J55</f>
        <v>2365.1801000000005</v>
      </c>
      <c r="X55" s="24">
        <f>'[1]август 17  '!K55</f>
        <v>3088.7998999999991</v>
      </c>
      <c r="Y55" s="25">
        <f t="shared" si="7"/>
        <v>5453.98</v>
      </c>
      <c r="Z55" s="24">
        <f>'[1]сентябрь 17'!J55</f>
        <v>2365.1801000000005</v>
      </c>
      <c r="AA55" s="24">
        <f>'[1]сентябрь 17'!K55</f>
        <v>-26.020100000000639</v>
      </c>
      <c r="AB55" s="25">
        <f t="shared" si="8"/>
        <v>2339.16</v>
      </c>
      <c r="AC55" s="24">
        <f>'[1]октябрь 17'!J55</f>
        <v>2365.1801000000005</v>
      </c>
      <c r="AD55" s="24">
        <f>'[1]октябрь 17'!K55</f>
        <v>-1436.9901000000004</v>
      </c>
      <c r="AE55" s="25">
        <f t="shared" si="9"/>
        <v>928.19</v>
      </c>
      <c r="AF55" s="24">
        <f>'[1]ноябрь 17'!J55</f>
        <v>2365.1801000000005</v>
      </c>
      <c r="AG55" s="24">
        <f>'[1]ноябрь 17'!K55</f>
        <v>3798.8298999999997</v>
      </c>
      <c r="AH55" s="25">
        <f t="shared" si="10"/>
        <v>6164.01</v>
      </c>
      <c r="AI55" s="24">
        <f>'[1]декабрь 17'!J55</f>
        <v>2365.1801000000005</v>
      </c>
      <c r="AJ55" s="24">
        <f>'[1]декабрь 17'!K55</f>
        <v>335.54989999999952</v>
      </c>
      <c r="AK55" s="25">
        <f t="shared" si="11"/>
        <v>2700.73</v>
      </c>
      <c r="AL55" s="26">
        <f t="shared" si="12"/>
        <v>1.0833526658991701</v>
      </c>
    </row>
    <row r="56" spans="1:38" x14ac:dyDescent="0.25">
      <c r="A56" s="23">
        <v>19</v>
      </c>
      <c r="B56" s="24">
        <f>'[1]янв 17'!G56</f>
        <v>1595.6771600000002</v>
      </c>
      <c r="C56" s="24">
        <f>'[1]янв 17'!H56</f>
        <v>-687.75716000000023</v>
      </c>
      <c r="D56" s="25">
        <f t="shared" si="0"/>
        <v>907.92</v>
      </c>
      <c r="E56" s="24">
        <f>'[1]февр 17'!G56</f>
        <v>1595.6771600000002</v>
      </c>
      <c r="F56" s="24">
        <f>'[1]февр 17'!H56</f>
        <v>-688.47716000000014</v>
      </c>
      <c r="G56" s="25">
        <f t="shared" si="1"/>
        <v>907.2</v>
      </c>
      <c r="H56" s="24">
        <f>'[1]март 17'!J56</f>
        <v>1595.6771600000002</v>
      </c>
      <c r="I56" s="24">
        <f>'[1]март 17'!H56</f>
        <v>-687.75716000000023</v>
      </c>
      <c r="J56" s="25">
        <f t="shared" si="2"/>
        <v>907.92</v>
      </c>
      <c r="K56" s="24">
        <f>'[1]апр 17 '!G56</f>
        <v>1595.6771600000002</v>
      </c>
      <c r="L56" s="24">
        <f>'[1]апр 17 '!H56</f>
        <v>-181.43716000000018</v>
      </c>
      <c r="M56" s="25">
        <f t="shared" si="3"/>
        <v>1414.24</v>
      </c>
      <c r="N56" s="24">
        <f>'[1]май 17 '!G56</f>
        <v>1595.6771600000002</v>
      </c>
      <c r="O56" s="24">
        <f>'[1]май 17 '!H56</f>
        <v>380.20283999999992</v>
      </c>
      <c r="P56" s="25">
        <f t="shared" si="4"/>
        <v>1975.88</v>
      </c>
      <c r="Q56" s="24">
        <f>'[1]июнь 17'!J56</f>
        <v>1595.6771600000002</v>
      </c>
      <c r="R56" s="24">
        <f>'[1]июнь 17'!H56</f>
        <v>884.60284000000001</v>
      </c>
      <c r="S56" s="25">
        <f t="shared" si="5"/>
        <v>2480.2800000000002</v>
      </c>
      <c r="T56" s="24">
        <f>'[1]июль 17 '!J56</f>
        <v>1595.6771600000002</v>
      </c>
      <c r="U56" s="24">
        <f>'[1]июль 17 '!K56</f>
        <v>-140.27716000000009</v>
      </c>
      <c r="V56" s="25">
        <f t="shared" si="6"/>
        <v>1455.4</v>
      </c>
      <c r="W56" s="24">
        <f>'[1]август 17  '!J56</f>
        <v>1595.6771600000002</v>
      </c>
      <c r="X56" s="24">
        <f>'[1]август 17  '!K56</f>
        <v>1898.9228399999997</v>
      </c>
      <c r="Y56" s="25">
        <f t="shared" si="7"/>
        <v>3494.6</v>
      </c>
      <c r="Z56" s="24">
        <f>'[1]сентябрь 17'!J56</f>
        <v>1595.6771600000002</v>
      </c>
      <c r="AA56" s="24">
        <f>'[1]сентябрь 17'!K56</f>
        <v>153.64283999999975</v>
      </c>
      <c r="AB56" s="25">
        <f t="shared" si="8"/>
        <v>1749.32</v>
      </c>
      <c r="AC56" s="24">
        <f>'[1]октябрь 17'!J56</f>
        <v>1595.6771600000002</v>
      </c>
      <c r="AD56" s="24">
        <f>'[1]октябрь 17'!K56</f>
        <v>-478.63716000000022</v>
      </c>
      <c r="AE56" s="25">
        <f t="shared" si="9"/>
        <v>1117.04</v>
      </c>
      <c r="AF56" s="24">
        <f>'[1]ноябрь 17'!J56</f>
        <v>1595.6771600000002</v>
      </c>
      <c r="AG56" s="24">
        <f>'[1]ноябрь 17'!K56</f>
        <v>4413.8028399999994</v>
      </c>
      <c r="AH56" s="25">
        <f t="shared" si="10"/>
        <v>6009.48</v>
      </c>
      <c r="AI56" s="24">
        <f>'[1]декабрь 17'!J56</f>
        <v>1595.6771600000002</v>
      </c>
      <c r="AJ56" s="24">
        <f>'[1]декабрь 17'!K56</f>
        <v>4841.0328399999999</v>
      </c>
      <c r="AK56" s="25">
        <f t="shared" si="11"/>
        <v>6436.71</v>
      </c>
      <c r="AL56" s="26">
        <f t="shared" si="12"/>
        <v>1.5069876874927086</v>
      </c>
    </row>
    <row r="57" spans="1:38" x14ac:dyDescent="0.25">
      <c r="A57" s="23">
        <v>20</v>
      </c>
      <c r="B57" s="24">
        <f>'[1]янв 17'!G57</f>
        <v>2051.5849199999998</v>
      </c>
      <c r="C57" s="24">
        <f>'[1]янв 17'!H57</f>
        <v>-884.68491999999969</v>
      </c>
      <c r="D57" s="25">
        <f t="shared" si="0"/>
        <v>1166.9000000000001</v>
      </c>
      <c r="E57" s="24">
        <f>'[1]февр 17'!G57</f>
        <v>2051.5849199999998</v>
      </c>
      <c r="F57" s="24">
        <f>'[1]февр 17'!H57</f>
        <v>-884.68491999999969</v>
      </c>
      <c r="G57" s="25">
        <f t="shared" si="1"/>
        <v>1166.9000000000001</v>
      </c>
      <c r="H57" s="24">
        <f>'[1]март 17'!J57</f>
        <v>2051.5849199999998</v>
      </c>
      <c r="I57" s="24">
        <f>'[1]март 17'!H57</f>
        <v>-884.68491999999969</v>
      </c>
      <c r="J57" s="25">
        <f t="shared" si="2"/>
        <v>1166.9000000000001</v>
      </c>
      <c r="K57" s="24">
        <f>'[1]апр 17 '!G57</f>
        <v>2051.5849199999998</v>
      </c>
      <c r="L57" s="24">
        <f>'[1]апр 17 '!H57</f>
        <v>2139.7750799999999</v>
      </c>
      <c r="M57" s="25">
        <f t="shared" si="3"/>
        <v>4191.3599999999997</v>
      </c>
      <c r="N57" s="24">
        <f>'[1]май 17 '!G57</f>
        <v>2051.5849199999998</v>
      </c>
      <c r="O57" s="24">
        <f>'[1]май 17 '!H57</f>
        <v>2238.7050800000002</v>
      </c>
      <c r="P57" s="25">
        <f t="shared" si="4"/>
        <v>4290.29</v>
      </c>
      <c r="Q57" s="24">
        <f>'[1]июнь 17'!J57</f>
        <v>2051.5849199999998</v>
      </c>
      <c r="R57" s="24">
        <f>'[1]июнь 17'!H57</f>
        <v>3956.5550800000005</v>
      </c>
      <c r="S57" s="25">
        <f t="shared" si="5"/>
        <v>6008.14</v>
      </c>
      <c r="T57" s="24">
        <f>'[1]июль 17 '!J57</f>
        <v>2051.5849199999998</v>
      </c>
      <c r="U57" s="24">
        <f>'[1]июль 17 '!K57</f>
        <v>2227.7850800000001</v>
      </c>
      <c r="V57" s="25">
        <f t="shared" si="6"/>
        <v>4279.37</v>
      </c>
      <c r="W57" s="24">
        <f>'[1]август 17  '!J57</f>
        <v>2051.5849199999998</v>
      </c>
      <c r="X57" s="24">
        <f>'[1]август 17  '!K57</f>
        <v>5210.2850799999997</v>
      </c>
      <c r="Y57" s="25">
        <f t="shared" si="7"/>
        <v>7261.869999999999</v>
      </c>
      <c r="Z57" s="24">
        <f>'[1]сентябрь 17'!J57</f>
        <v>2051.5849199999998</v>
      </c>
      <c r="AA57" s="24">
        <f>'[1]сентябрь 17'!K57</f>
        <v>2018.7050800000002</v>
      </c>
      <c r="AB57" s="25">
        <f t="shared" si="8"/>
        <v>4070.29</v>
      </c>
      <c r="AC57" s="24">
        <f>'[1]октябрь 17'!J57</f>
        <v>2051.5849199999998</v>
      </c>
      <c r="AD57" s="24">
        <f>'[1]октябрь 17'!K57</f>
        <v>4289.1750800000009</v>
      </c>
      <c r="AE57" s="25">
        <f t="shared" si="9"/>
        <v>6340.76</v>
      </c>
      <c r="AF57" s="24">
        <f>'[1]ноябрь 17'!J57</f>
        <v>2051.5849199999998</v>
      </c>
      <c r="AG57" s="24">
        <f>'[1]ноябрь 17'!K57</f>
        <v>9031.1150800000014</v>
      </c>
      <c r="AH57" s="25">
        <f t="shared" si="10"/>
        <v>11082.7</v>
      </c>
      <c r="AI57" s="24">
        <f>'[1]декабрь 17'!J57</f>
        <v>2051.5849199999998</v>
      </c>
      <c r="AJ57" s="24">
        <f>'[1]декабрь 17'!K57</f>
        <v>-2051.5849199999998</v>
      </c>
      <c r="AK57" s="25">
        <f t="shared" si="11"/>
        <v>0</v>
      </c>
      <c r="AL57" s="26">
        <f t="shared" si="12"/>
        <v>2.0726041081123436</v>
      </c>
    </row>
    <row r="58" spans="1:38" x14ac:dyDescent="0.25">
      <c r="A58" s="23">
        <v>42</v>
      </c>
      <c r="B58" s="24">
        <f>'[1]янв 17'!G58</f>
        <v>1683.4330600000003</v>
      </c>
      <c r="C58" s="24">
        <f>'[1]янв 17'!H58</f>
        <v>3836.8069399999995</v>
      </c>
      <c r="D58" s="25">
        <f t="shared" si="0"/>
        <v>5520.24</v>
      </c>
      <c r="E58" s="24">
        <f>'[1]февр 17'!G58</f>
        <v>1683.4330600000003</v>
      </c>
      <c r="F58" s="24">
        <f>'[1]февр 17'!H58</f>
        <v>-1110.1630600000003</v>
      </c>
      <c r="G58" s="25">
        <f t="shared" si="1"/>
        <v>573.27</v>
      </c>
      <c r="H58" s="24">
        <f>'[1]март 17'!J58</f>
        <v>1683.4330600000003</v>
      </c>
      <c r="I58" s="24">
        <f>'[1]март 17'!H58</f>
        <v>1372.0569399999995</v>
      </c>
      <c r="J58" s="25">
        <f t="shared" si="2"/>
        <v>3055.49</v>
      </c>
      <c r="K58" s="24">
        <f>'[1]апр 17 '!G58</f>
        <v>1683.4330600000003</v>
      </c>
      <c r="L58" s="24">
        <f>'[1]апр 17 '!H58</f>
        <v>-343.87306000000035</v>
      </c>
      <c r="M58" s="25">
        <f t="shared" si="3"/>
        <v>1339.56</v>
      </c>
      <c r="N58" s="24">
        <f>'[1]май 17 '!G58</f>
        <v>1683.4330600000003</v>
      </c>
      <c r="O58" s="24">
        <f>'[1]май 17 '!H58</f>
        <v>-637.77306000000021</v>
      </c>
      <c r="P58" s="25">
        <f t="shared" si="4"/>
        <v>1045.6600000000001</v>
      </c>
      <c r="Q58" s="24">
        <f>'[1]июнь 17'!J58</f>
        <v>1683.4330600000003</v>
      </c>
      <c r="R58" s="24">
        <f>'[1]июнь 17'!H58</f>
        <v>-1683.4330600000003</v>
      </c>
      <c r="S58" s="25">
        <f t="shared" si="5"/>
        <v>0</v>
      </c>
      <c r="T58" s="24">
        <f>'[1]июль 17 '!J58</f>
        <v>1683.4330600000003</v>
      </c>
      <c r="U58" s="24">
        <f>'[1]июль 17 '!K58</f>
        <v>1145.5669399999997</v>
      </c>
      <c r="V58" s="25">
        <f t="shared" si="6"/>
        <v>2829</v>
      </c>
      <c r="W58" s="24">
        <f>'[1]август 17  '!J58</f>
        <v>1683.4330600000003</v>
      </c>
      <c r="X58" s="24">
        <f>'[1]август 17  '!K58</f>
        <v>-505.78306000000021</v>
      </c>
      <c r="Y58" s="25">
        <f t="shared" si="7"/>
        <v>1177.6500000000001</v>
      </c>
      <c r="Z58" s="24">
        <f>'[1]сентябрь 17'!J58</f>
        <v>1683.4330600000003</v>
      </c>
      <c r="AA58" s="24">
        <f>'[1]сентябрь 17'!K58</f>
        <v>258.78693999999973</v>
      </c>
      <c r="AB58" s="25">
        <f t="shared" si="8"/>
        <v>1942.22</v>
      </c>
      <c r="AC58" s="24">
        <f>'[1]октябрь 17'!J58</f>
        <v>1683.4330600000003</v>
      </c>
      <c r="AD58" s="24">
        <f>'[1]октябрь 17'!K58</f>
        <v>-1683.4330600000003</v>
      </c>
      <c r="AE58" s="25">
        <f t="shared" si="9"/>
        <v>0</v>
      </c>
      <c r="AF58" s="24">
        <f>'[1]ноябрь 17'!J58</f>
        <v>1683.4330600000003</v>
      </c>
      <c r="AG58" s="24">
        <f>'[1]ноябрь 17'!K58</f>
        <v>6175.3569399999997</v>
      </c>
      <c r="AH58" s="25">
        <f t="shared" si="10"/>
        <v>7858.79</v>
      </c>
      <c r="AI58" s="24">
        <f>'[1]декабрь 17'!J58</f>
        <v>1683.4330600000003</v>
      </c>
      <c r="AJ58" s="24">
        <f>'[1]декабрь 17'!K58</f>
        <v>-1683.4330600000003</v>
      </c>
      <c r="AK58" s="25">
        <f t="shared" si="11"/>
        <v>0</v>
      </c>
      <c r="AL58" s="26">
        <f t="shared" si="12"/>
        <v>1.2544741953287604</v>
      </c>
    </row>
    <row r="59" spans="1:38" x14ac:dyDescent="0.25">
      <c r="A59" s="23">
        <v>43</v>
      </c>
      <c r="B59" s="24">
        <f>'[1]янв 17'!G59</f>
        <v>1887.4919600000001</v>
      </c>
      <c r="C59" s="24">
        <f>'[1]янв 17'!H59</f>
        <v>3314.5980399999999</v>
      </c>
      <c r="D59" s="25">
        <f t="shared" si="0"/>
        <v>5202.09</v>
      </c>
      <c r="E59" s="24">
        <f>'[1]февр 17'!G59</f>
        <v>1887.4919600000001</v>
      </c>
      <c r="F59" s="24">
        <f>'[1]февр 17'!H59</f>
        <v>1460.92804</v>
      </c>
      <c r="G59" s="25">
        <f t="shared" si="1"/>
        <v>3348.42</v>
      </c>
      <c r="H59" s="24">
        <f>'[1]март 17'!J59</f>
        <v>1887.4919600000001</v>
      </c>
      <c r="I59" s="24">
        <f>'[1]март 17'!H59</f>
        <v>1650.0780400000001</v>
      </c>
      <c r="J59" s="25">
        <f t="shared" si="2"/>
        <v>3537.57</v>
      </c>
      <c r="K59" s="24">
        <f>'[1]апр 17 '!G59</f>
        <v>1887.4919600000001</v>
      </c>
      <c r="L59" s="24">
        <f>'[1]апр 17 '!H59</f>
        <v>-1160.0019600000001</v>
      </c>
      <c r="M59" s="25">
        <f t="shared" si="3"/>
        <v>727.49</v>
      </c>
      <c r="N59" s="24">
        <f>'[1]май 17 '!G59</f>
        <v>1887.4919600000001</v>
      </c>
      <c r="O59" s="24">
        <f>'[1]май 17 '!H59</f>
        <v>-1887.4919600000001</v>
      </c>
      <c r="P59" s="25">
        <f t="shared" si="4"/>
        <v>0</v>
      </c>
      <c r="Q59" s="24">
        <f>'[1]июнь 17'!J59</f>
        <v>1887.4919600000001</v>
      </c>
      <c r="R59" s="24">
        <f>'[1]июнь 17'!H59</f>
        <v>-5601.60196</v>
      </c>
      <c r="S59" s="25">
        <f t="shared" si="5"/>
        <v>-3714.1099999999997</v>
      </c>
      <c r="T59" s="24">
        <f>'[1]июль 17 '!J59</f>
        <v>1887.4919600000001</v>
      </c>
      <c r="U59" s="24">
        <f>'[1]июль 17 '!K59</f>
        <v>-1887.4919600000001</v>
      </c>
      <c r="V59" s="25">
        <f t="shared" si="6"/>
        <v>0</v>
      </c>
      <c r="W59" s="24">
        <f>'[1]август 17  '!J59</f>
        <v>1887.4919600000001</v>
      </c>
      <c r="X59" s="24">
        <f>'[1]август 17  '!K59</f>
        <v>-1887.4919600000001</v>
      </c>
      <c r="Y59" s="25">
        <f t="shared" si="7"/>
        <v>0</v>
      </c>
      <c r="Z59" s="24">
        <f>'[1]сентябрь 17'!J59</f>
        <v>1887.4919600000001</v>
      </c>
      <c r="AA59" s="24">
        <f>'[1]сентябрь 17'!K59</f>
        <v>-1887.4919600000001</v>
      </c>
      <c r="AB59" s="25">
        <f t="shared" si="8"/>
        <v>0</v>
      </c>
      <c r="AC59" s="24">
        <f>'[1]октябрь 17'!J59</f>
        <v>1887.4919600000001</v>
      </c>
      <c r="AD59" s="24">
        <f>'[1]октябрь 17'!K59</f>
        <v>-1887.4919600000001</v>
      </c>
      <c r="AE59" s="25">
        <f t="shared" si="9"/>
        <v>0</v>
      </c>
      <c r="AF59" s="24">
        <f>'[1]ноябрь 17'!J59</f>
        <v>1887.4919600000001</v>
      </c>
      <c r="AG59" s="24">
        <f>'[1]ноябрь 17'!K59</f>
        <v>-1887.4919600000001</v>
      </c>
      <c r="AH59" s="25">
        <f t="shared" si="10"/>
        <v>0</v>
      </c>
      <c r="AI59" s="24">
        <f>'[1]декабрь 17'!J59</f>
        <v>1887.4919600000001</v>
      </c>
      <c r="AJ59" s="24">
        <f>'[1]декабрь 17'!K59</f>
        <v>-1510.77196</v>
      </c>
      <c r="AK59" s="25">
        <f t="shared" si="11"/>
        <v>376.72</v>
      </c>
      <c r="AL59" s="26">
        <f t="shared" si="12"/>
        <v>0.41846447564912181</v>
      </c>
    </row>
    <row r="60" spans="1:38" x14ac:dyDescent="0.25">
      <c r="A60" s="23">
        <v>44</v>
      </c>
      <c r="B60" s="24">
        <f>'[1]янв 17'!G60</f>
        <v>1628.2420000000002</v>
      </c>
      <c r="C60" s="24">
        <f>'[1]янв 17'!H60</f>
        <v>-701.89200000000017</v>
      </c>
      <c r="D60" s="25">
        <f t="shared" si="0"/>
        <v>926.35</v>
      </c>
      <c r="E60" s="24">
        <f>'[1]февр 17'!G60</f>
        <v>1628.2420000000002</v>
      </c>
      <c r="F60" s="24">
        <f>'[1]февр 17'!H60</f>
        <v>-701.89200000000017</v>
      </c>
      <c r="G60" s="25">
        <f t="shared" si="1"/>
        <v>926.35</v>
      </c>
      <c r="H60" s="24">
        <f>'[1]март 17'!J60</f>
        <v>1628.2420000000002</v>
      </c>
      <c r="I60" s="24">
        <f>'[1]март 17'!H60</f>
        <v>-701.89200000000017</v>
      </c>
      <c r="J60" s="25">
        <f t="shared" si="2"/>
        <v>926.35</v>
      </c>
      <c r="K60" s="24">
        <f>'[1]апр 17 '!G60</f>
        <v>1628.2420000000002</v>
      </c>
      <c r="L60" s="24">
        <f>'[1]апр 17 '!H60</f>
        <v>-701.89200000000017</v>
      </c>
      <c r="M60" s="25">
        <f t="shared" si="3"/>
        <v>926.35</v>
      </c>
      <c r="N60" s="24">
        <f>'[1]май 17 '!G60</f>
        <v>1628.2420000000002</v>
      </c>
      <c r="O60" s="24">
        <f>'[1]май 17 '!H60</f>
        <v>-701.89200000000017</v>
      </c>
      <c r="P60" s="25">
        <f t="shared" si="4"/>
        <v>926.35</v>
      </c>
      <c r="Q60" s="24">
        <f>'[1]июнь 17'!J60</f>
        <v>1628.2420000000002</v>
      </c>
      <c r="R60" s="24">
        <f>'[1]июнь 17'!H60</f>
        <v>-1628.2420000000002</v>
      </c>
      <c r="S60" s="25">
        <f t="shared" si="5"/>
        <v>0</v>
      </c>
      <c r="T60" s="24">
        <f>'[1]июль 17 '!J60</f>
        <v>1628.2420000000002</v>
      </c>
      <c r="U60" s="24">
        <f>'[1]июль 17 '!K60</f>
        <v>823.01800000000003</v>
      </c>
      <c r="V60" s="25">
        <f t="shared" si="6"/>
        <v>2451.2600000000002</v>
      </c>
      <c r="W60" s="24">
        <f>'[1]август 17  '!J60</f>
        <v>1628.2420000000002</v>
      </c>
      <c r="X60" s="24">
        <f>'[1]август 17  '!K60</f>
        <v>371.56799999999976</v>
      </c>
      <c r="Y60" s="25">
        <f t="shared" si="7"/>
        <v>1999.81</v>
      </c>
      <c r="Z60" s="24">
        <f>'[1]сентябрь 17'!J60</f>
        <v>1628.2420000000002</v>
      </c>
      <c r="AA60" s="24">
        <f>'[1]сентябрь 17'!K60</f>
        <v>718.98799999999983</v>
      </c>
      <c r="AB60" s="25">
        <f t="shared" si="8"/>
        <v>2347.23</v>
      </c>
      <c r="AC60" s="24">
        <f>'[1]октябрь 17'!J60</f>
        <v>1628.2420000000002</v>
      </c>
      <c r="AD60" s="24">
        <f>'[1]октябрь 17'!K60</f>
        <v>-1628.2420000000002</v>
      </c>
      <c r="AE60" s="25">
        <f t="shared" si="9"/>
        <v>0</v>
      </c>
      <c r="AF60" s="24">
        <f>'[1]ноябрь 17'!J60</f>
        <v>1628.2420000000002</v>
      </c>
      <c r="AG60" s="24">
        <f>'[1]ноябрь 17'!K60</f>
        <v>5534.6480000000001</v>
      </c>
      <c r="AH60" s="25">
        <f t="shared" si="10"/>
        <v>7162.89</v>
      </c>
      <c r="AI60" s="24">
        <f>'[1]декабрь 17'!J60</f>
        <v>1628.2420000000002</v>
      </c>
      <c r="AJ60" s="24">
        <f>'[1]декабрь 17'!K60</f>
        <v>1891.5879999999997</v>
      </c>
      <c r="AK60" s="25">
        <f t="shared" si="11"/>
        <v>3519.83</v>
      </c>
      <c r="AL60" s="26">
        <f t="shared" si="12"/>
        <v>1.1317303160914243</v>
      </c>
    </row>
    <row r="61" spans="1:38" x14ac:dyDescent="0.25">
      <c r="A61" s="23">
        <v>65</v>
      </c>
      <c r="B61" s="24">
        <f>'[1]янв 17'!G61</f>
        <v>2535.1774500000001</v>
      </c>
      <c r="C61" s="24">
        <f>'[1]янв 17'!H61</f>
        <v>-1409.9874500000001</v>
      </c>
      <c r="D61" s="25">
        <f t="shared" si="0"/>
        <v>1125.19</v>
      </c>
      <c r="E61" s="24">
        <f>'[1]февр 17'!G61</f>
        <v>2535.1774500000001</v>
      </c>
      <c r="F61" s="24">
        <f>'[1]февр 17'!H61</f>
        <v>-1409.9874500000001</v>
      </c>
      <c r="G61" s="25">
        <f t="shared" si="1"/>
        <v>1125.19</v>
      </c>
      <c r="H61" s="24">
        <f>'[1]март 17'!J61</f>
        <v>2535.1774500000001</v>
      </c>
      <c r="I61" s="24">
        <f>'[1]март 17'!H61</f>
        <v>-1409.9874500000001</v>
      </c>
      <c r="J61" s="25">
        <f t="shared" si="2"/>
        <v>1125.19</v>
      </c>
      <c r="K61" s="24">
        <f>'[1]апр 17 '!G61</f>
        <v>2535.1774500000001</v>
      </c>
      <c r="L61" s="24">
        <f>'[1]апр 17 '!H61</f>
        <v>-1409.9874500000001</v>
      </c>
      <c r="M61" s="25">
        <f t="shared" si="3"/>
        <v>1125.19</v>
      </c>
      <c r="N61" s="24">
        <f>'[1]май 17 '!G61</f>
        <v>2535.1774500000001</v>
      </c>
      <c r="O61" s="24">
        <f>'[1]май 17 '!H61</f>
        <v>-1409.9874500000001</v>
      </c>
      <c r="P61" s="25">
        <f t="shared" si="4"/>
        <v>1125.19</v>
      </c>
      <c r="Q61" s="24">
        <f>'[1]июнь 17'!J61</f>
        <v>2535.1774500000001</v>
      </c>
      <c r="R61" s="24">
        <f>'[1]июнь 17'!H61</f>
        <v>-2535.1774500000001</v>
      </c>
      <c r="S61" s="25">
        <f t="shared" si="5"/>
        <v>0</v>
      </c>
      <c r="T61" s="24">
        <f>'[1]июль 17 '!J61</f>
        <v>2535.1774500000001</v>
      </c>
      <c r="U61" s="24">
        <f>'[1]июль 17 '!K61</f>
        <v>422.09254999999985</v>
      </c>
      <c r="V61" s="25">
        <f t="shared" si="6"/>
        <v>2957.27</v>
      </c>
      <c r="W61" s="24">
        <f>'[1]август 17  '!J61</f>
        <v>2535.1774500000001</v>
      </c>
      <c r="X61" s="24">
        <f>'[1]август 17  '!K61</f>
        <v>5751.8425500000003</v>
      </c>
      <c r="Y61" s="25">
        <f t="shared" si="7"/>
        <v>8287.02</v>
      </c>
      <c r="Z61" s="24">
        <f>'[1]сентябрь 17'!J61</f>
        <v>2535.1774500000001</v>
      </c>
      <c r="AA61" s="24">
        <f>'[1]сентябрь 17'!K61</f>
        <v>4846.8925499999996</v>
      </c>
      <c r="AB61" s="25">
        <f t="shared" si="8"/>
        <v>7382.07</v>
      </c>
      <c r="AC61" s="24">
        <f>'[1]октябрь 17'!J61</f>
        <v>2535.1774500000001</v>
      </c>
      <c r="AD61" s="24">
        <f>'[1]октябрь 17'!K61</f>
        <v>1356.3525500000001</v>
      </c>
      <c r="AE61" s="25">
        <f t="shared" si="9"/>
        <v>3891.53</v>
      </c>
      <c r="AF61" s="24">
        <f>'[1]ноябрь 17'!J61</f>
        <v>2535.1774500000001</v>
      </c>
      <c r="AG61" s="24">
        <f>'[1]ноябрь 17'!K61</f>
        <v>4424.7125500000002</v>
      </c>
      <c r="AH61" s="25">
        <f t="shared" si="10"/>
        <v>6959.89</v>
      </c>
      <c r="AI61" s="24">
        <f>'[1]декабрь 17'!J61</f>
        <v>2535.1774500000001</v>
      </c>
      <c r="AJ61" s="24">
        <f>'[1]декабрь 17'!K61</f>
        <v>3216.7525500000002</v>
      </c>
      <c r="AK61" s="25">
        <f t="shared" si="11"/>
        <v>5751.93</v>
      </c>
      <c r="AL61" s="26">
        <f t="shared" si="12"/>
        <v>1.3429585898743828</v>
      </c>
    </row>
    <row r="62" spans="1:38" x14ac:dyDescent="0.25">
      <c r="A62" s="23">
        <v>66</v>
      </c>
      <c r="B62" s="24">
        <f>'[1]янв 17'!G62</f>
        <v>1155.0507799999998</v>
      </c>
      <c r="C62" s="24">
        <f>'[1]янв 17'!H62</f>
        <v>-1155.0507799999998</v>
      </c>
      <c r="D62" s="25">
        <f t="shared" si="0"/>
        <v>0</v>
      </c>
      <c r="E62" s="24">
        <f>'[1]февр 17'!G62</f>
        <v>1155.0507799999998</v>
      </c>
      <c r="F62" s="24">
        <f>'[1]февр 17'!H62</f>
        <v>-1155.0507799999998</v>
      </c>
      <c r="G62" s="25">
        <f t="shared" si="1"/>
        <v>0</v>
      </c>
      <c r="H62" s="24">
        <f>'[1]март 17'!J62</f>
        <v>1155.0507799999998</v>
      </c>
      <c r="I62" s="24">
        <f>'[1]март 17'!H62</f>
        <v>-1155.0507799999998</v>
      </c>
      <c r="J62" s="25">
        <f t="shared" si="2"/>
        <v>0</v>
      </c>
      <c r="K62" s="24">
        <f>'[1]апр 17 '!G62</f>
        <v>1155.0507799999998</v>
      </c>
      <c r="L62" s="24">
        <f>'[1]апр 17 '!H62</f>
        <v>-1155.0507799999998</v>
      </c>
      <c r="M62" s="25">
        <f t="shared" si="3"/>
        <v>0</v>
      </c>
      <c r="N62" s="24">
        <f>'[1]май 17 '!G62</f>
        <v>1155.0507799999998</v>
      </c>
      <c r="O62" s="24">
        <f>'[1]май 17 '!H62</f>
        <v>-1155.0507799999998</v>
      </c>
      <c r="P62" s="25">
        <f t="shared" si="4"/>
        <v>0</v>
      </c>
      <c r="Q62" s="24">
        <f>'[1]июнь 17'!J62</f>
        <v>1155.0507799999998</v>
      </c>
      <c r="R62" s="24">
        <f>'[1]июнь 17'!H62</f>
        <v>-1155.0507799999998</v>
      </c>
      <c r="S62" s="25">
        <f t="shared" si="5"/>
        <v>0</v>
      </c>
      <c r="T62" s="24">
        <f>'[1]июль 17 '!J62</f>
        <v>1155.0507799999998</v>
      </c>
      <c r="U62" s="24">
        <f>'[1]июль 17 '!K62</f>
        <v>-1155.0507799999998</v>
      </c>
      <c r="V62" s="25">
        <f t="shared" si="6"/>
        <v>0</v>
      </c>
      <c r="W62" s="24">
        <f>'[1]август 17  '!J62</f>
        <v>1155.0507799999998</v>
      </c>
      <c r="X62" s="24">
        <f>'[1]август 17  '!K62</f>
        <v>-1155.0507799999998</v>
      </c>
      <c r="Y62" s="25">
        <f t="shared" si="7"/>
        <v>0</v>
      </c>
      <c r="Z62" s="24">
        <f>'[1]сентябрь 17'!J62</f>
        <v>1155.0507799999998</v>
      </c>
      <c r="AA62" s="24">
        <f>'[1]сентябрь 17'!K62</f>
        <v>-1155.0507799999998</v>
      </c>
      <c r="AB62" s="25">
        <f t="shared" si="8"/>
        <v>0</v>
      </c>
      <c r="AC62" s="24">
        <f>'[1]октябрь 17'!J62</f>
        <v>1155.0507799999998</v>
      </c>
      <c r="AD62" s="24">
        <f>'[1]октябрь 17'!K62</f>
        <v>-1155.0507799999998</v>
      </c>
      <c r="AE62" s="25">
        <f t="shared" si="9"/>
        <v>0</v>
      </c>
      <c r="AF62" s="24">
        <f>'[1]ноябрь 17'!J62</f>
        <v>1155.0507799999998</v>
      </c>
      <c r="AG62" s="24">
        <f>'[1]ноябрь 17'!K62</f>
        <v>-1155.0507799999998</v>
      </c>
      <c r="AH62" s="25">
        <f t="shared" si="10"/>
        <v>0</v>
      </c>
      <c r="AI62" s="24">
        <f>'[1]декабрь 17'!J62</f>
        <v>1155.0507799999998</v>
      </c>
      <c r="AJ62" s="24">
        <f>'[1]декабрь 17'!K62</f>
        <v>-1155.0507799999998</v>
      </c>
      <c r="AK62" s="25">
        <f t="shared" si="11"/>
        <v>0</v>
      </c>
      <c r="AL62" s="26">
        <f t="shared" si="12"/>
        <v>0</v>
      </c>
    </row>
    <row r="63" spans="1:38" x14ac:dyDescent="0.25">
      <c r="A63" s="23" t="s">
        <v>38</v>
      </c>
      <c r="B63" s="24">
        <f>'[1]янв 17'!G63</f>
        <v>1128.8219799999999</v>
      </c>
      <c r="C63" s="24">
        <f>'[1]янв 17'!H63</f>
        <v>-1128.8219799999999</v>
      </c>
      <c r="D63" s="25">
        <f t="shared" si="0"/>
        <v>0</v>
      </c>
      <c r="E63" s="24">
        <f>'[1]февр 17'!G63</f>
        <v>1128.8219799999999</v>
      </c>
      <c r="F63" s="24">
        <f>'[1]февр 17'!H63</f>
        <v>-1128.8219799999999</v>
      </c>
      <c r="G63" s="25">
        <f t="shared" si="1"/>
        <v>0</v>
      </c>
      <c r="H63" s="24">
        <f>'[1]март 17'!J63</f>
        <v>1128.8219799999999</v>
      </c>
      <c r="I63" s="24">
        <f>'[1]март 17'!H63</f>
        <v>-1128.8219799999999</v>
      </c>
      <c r="J63" s="25">
        <f t="shared" si="2"/>
        <v>0</v>
      </c>
      <c r="K63" s="24">
        <f>'[1]апр 17 '!G63</f>
        <v>1128.8219799999999</v>
      </c>
      <c r="L63" s="24">
        <f>'[1]апр 17 '!H63</f>
        <v>-1128.8219799999999</v>
      </c>
      <c r="M63" s="25">
        <f t="shared" si="3"/>
        <v>0</v>
      </c>
      <c r="N63" s="24">
        <f>'[1]май 17 '!G63</f>
        <v>1128.8219799999999</v>
      </c>
      <c r="O63" s="24">
        <f>'[1]май 17 '!H63</f>
        <v>-1128.8219799999999</v>
      </c>
      <c r="P63" s="25">
        <f t="shared" si="4"/>
        <v>0</v>
      </c>
      <c r="Q63" s="24">
        <f>'[1]июнь 17'!J63</f>
        <v>1128.8219799999999</v>
      </c>
      <c r="R63" s="24">
        <f>'[1]июнь 17'!H63</f>
        <v>-1128.8219799999999</v>
      </c>
      <c r="S63" s="25">
        <f t="shared" si="5"/>
        <v>0</v>
      </c>
      <c r="T63" s="24">
        <f>'[1]июль 17 '!J63</f>
        <v>1128.8219799999999</v>
      </c>
      <c r="U63" s="24">
        <f>'[1]июль 17 '!K63</f>
        <v>-1128.8219799999999</v>
      </c>
      <c r="V63" s="25">
        <f t="shared" si="6"/>
        <v>0</v>
      </c>
      <c r="W63" s="24">
        <f>'[1]август 17  '!J63</f>
        <v>1128.8219799999999</v>
      </c>
      <c r="X63" s="24">
        <f>'[1]август 17  '!K63</f>
        <v>-1128.8219799999999</v>
      </c>
      <c r="Y63" s="25">
        <f t="shared" si="7"/>
        <v>0</v>
      </c>
      <c r="Z63" s="24">
        <f>'[1]сентябрь 17'!J63</f>
        <v>1128.8219799999999</v>
      </c>
      <c r="AA63" s="24">
        <f>'[1]сентябрь 17'!K63</f>
        <v>-1128.8219799999999</v>
      </c>
      <c r="AB63" s="25">
        <f t="shared" si="8"/>
        <v>0</v>
      </c>
      <c r="AC63" s="24">
        <f>'[1]октябрь 17'!J63</f>
        <v>1128.8219799999999</v>
      </c>
      <c r="AD63" s="24">
        <f>'[1]октябрь 17'!K63</f>
        <v>-1128.8219799999999</v>
      </c>
      <c r="AE63" s="25">
        <f t="shared" si="9"/>
        <v>0</v>
      </c>
      <c r="AF63" s="24">
        <f>'[1]ноябрь 17'!J63</f>
        <v>1128.8219799999999</v>
      </c>
      <c r="AG63" s="24">
        <f>'[1]ноябрь 17'!K63</f>
        <v>-1128.8219799999999</v>
      </c>
      <c r="AH63" s="25">
        <f t="shared" si="10"/>
        <v>0</v>
      </c>
      <c r="AI63" s="24">
        <f>'[1]декабрь 17'!J63</f>
        <v>1128.8219799999999</v>
      </c>
      <c r="AJ63" s="24">
        <f>'[1]декабрь 17'!K63</f>
        <v>-1128.8219799999999</v>
      </c>
      <c r="AK63" s="25">
        <f t="shared" si="11"/>
        <v>0</v>
      </c>
      <c r="AL63" s="26">
        <f t="shared" si="12"/>
        <v>0</v>
      </c>
    </row>
    <row r="64" spans="1:38" x14ac:dyDescent="0.25">
      <c r="A64" s="23">
        <v>67</v>
      </c>
      <c r="B64" s="24">
        <f>'[1]янв 17'!G64</f>
        <v>3829.4047999999998</v>
      </c>
      <c r="C64" s="24">
        <f>'[1]янв 17'!H64</f>
        <v>-2202.7248</v>
      </c>
      <c r="D64" s="25">
        <f t="shared" si="0"/>
        <v>1626.6799999999998</v>
      </c>
      <c r="E64" s="24">
        <f>'[1]февр 17'!G64</f>
        <v>3829.4047999999998</v>
      </c>
      <c r="F64" s="24">
        <f>'[1]февр 17'!H64</f>
        <v>-2129.9647999999997</v>
      </c>
      <c r="G64" s="25">
        <f t="shared" si="1"/>
        <v>1699.44</v>
      </c>
      <c r="H64" s="24">
        <f>'[1]март 17'!J64</f>
        <v>3829.4047999999998</v>
      </c>
      <c r="I64" s="24">
        <f>'[1]март 17'!H64</f>
        <v>-2129.9647999999997</v>
      </c>
      <c r="J64" s="25">
        <f t="shared" si="2"/>
        <v>1699.44</v>
      </c>
      <c r="K64" s="24">
        <f>'[1]апр 17 '!G64</f>
        <v>3829.4047999999998</v>
      </c>
      <c r="L64" s="24">
        <f>'[1]апр 17 '!H64</f>
        <v>-2129.9647999999997</v>
      </c>
      <c r="M64" s="25">
        <f t="shared" si="3"/>
        <v>1699.44</v>
      </c>
      <c r="N64" s="24">
        <f>'[1]май 17 '!G64</f>
        <v>3829.4047999999998</v>
      </c>
      <c r="O64" s="24">
        <f>'[1]май 17 '!H64</f>
        <v>-2129.9647999999997</v>
      </c>
      <c r="P64" s="25">
        <f t="shared" si="4"/>
        <v>1699.44</v>
      </c>
      <c r="Q64" s="24">
        <f>'[1]июнь 17'!J64</f>
        <v>3829.4047999999998</v>
      </c>
      <c r="R64" s="24">
        <f>'[1]июнь 17'!H64</f>
        <v>-3829.4047999999998</v>
      </c>
      <c r="S64" s="25">
        <f t="shared" si="5"/>
        <v>0</v>
      </c>
      <c r="T64" s="24">
        <f>'[1]июль 17 '!J64</f>
        <v>3829.4047999999998</v>
      </c>
      <c r="U64" s="24">
        <f>'[1]июль 17 '!K64</f>
        <v>4735.3652000000002</v>
      </c>
      <c r="V64" s="25">
        <f t="shared" si="6"/>
        <v>8564.77</v>
      </c>
      <c r="W64" s="24">
        <f>'[1]август 17  '!J64</f>
        <v>3829.4047999999998</v>
      </c>
      <c r="X64" s="24">
        <f>'[1]август 17  '!K64</f>
        <v>1373.0952000000002</v>
      </c>
      <c r="Y64" s="25">
        <f t="shared" si="7"/>
        <v>5202.5</v>
      </c>
      <c r="Z64" s="24">
        <f>'[1]сентябрь 17'!J64</f>
        <v>3829.4047999999998</v>
      </c>
      <c r="AA64" s="24">
        <f>'[1]сентябрь 17'!K64</f>
        <v>7049.2651999999998</v>
      </c>
      <c r="AB64" s="25">
        <f t="shared" si="8"/>
        <v>10878.67</v>
      </c>
      <c r="AC64" s="24">
        <f>'[1]октябрь 17'!J64</f>
        <v>3829.4047999999998</v>
      </c>
      <c r="AD64" s="24">
        <f>'[1]октябрь 17'!K64</f>
        <v>-3829.4047999999998</v>
      </c>
      <c r="AE64" s="25">
        <f t="shared" si="9"/>
        <v>0</v>
      </c>
      <c r="AF64" s="24">
        <f>'[1]ноябрь 17'!J64</f>
        <v>3829.4047999999998</v>
      </c>
      <c r="AG64" s="24">
        <f>'[1]ноябрь 17'!K64</f>
        <v>37500.695200000002</v>
      </c>
      <c r="AH64" s="25">
        <f t="shared" si="10"/>
        <v>41330.1</v>
      </c>
      <c r="AI64" s="24">
        <f>'[1]декабрь 17'!J64</f>
        <v>3829.4047999999998</v>
      </c>
      <c r="AJ64" s="24">
        <f>'[1]декабрь 17'!K64</f>
        <v>-1963.9447999999998</v>
      </c>
      <c r="AK64" s="25">
        <f t="shared" si="11"/>
        <v>1865.46</v>
      </c>
      <c r="AL64" s="26">
        <f t="shared" si="12"/>
        <v>1.6596560906802018</v>
      </c>
    </row>
    <row r="65" spans="1:38" x14ac:dyDescent="0.25">
      <c r="A65" s="27" t="s">
        <v>32</v>
      </c>
      <c r="B65" s="28">
        <f>'[1]янв 17'!G65</f>
        <v>22127.380040000004</v>
      </c>
      <c r="C65" s="28">
        <f>'[1]янв 17'!H65</f>
        <v>-3751.780040000001</v>
      </c>
      <c r="D65" s="25">
        <f t="shared" si="0"/>
        <v>18375.600000000002</v>
      </c>
      <c r="E65" s="28">
        <f>'[1]февр 17'!G65</f>
        <v>22127.380040000004</v>
      </c>
      <c r="F65" s="28">
        <f>SUM(F53:F64)</f>
        <v>-10480.38004</v>
      </c>
      <c r="G65" s="25">
        <f t="shared" si="1"/>
        <v>11647.000000000004</v>
      </c>
      <c r="H65" s="24">
        <f>'[1]март 17'!J65</f>
        <v>22127.380040000004</v>
      </c>
      <c r="I65" s="24">
        <f>'[1]март 17'!H65</f>
        <v>-7808.2900399999999</v>
      </c>
      <c r="J65" s="25">
        <f t="shared" si="2"/>
        <v>14319.090000000004</v>
      </c>
      <c r="K65" s="24">
        <f>'[1]апр 17 '!G65</f>
        <v>22127.380040000004</v>
      </c>
      <c r="L65" s="24">
        <f>'[1]апр 17 '!H65</f>
        <v>-8059.550040000001</v>
      </c>
      <c r="M65" s="25">
        <f t="shared" si="3"/>
        <v>14067.830000000002</v>
      </c>
      <c r="N65" s="24">
        <f>'[1]май 17 '!G65</f>
        <v>22127.380040000004</v>
      </c>
      <c r="O65" s="24">
        <f>'[1]май 17 '!H65</f>
        <v>-8302.0200399999994</v>
      </c>
      <c r="P65" s="25">
        <f t="shared" si="4"/>
        <v>13825.360000000004</v>
      </c>
      <c r="Q65" s="24">
        <f>'[1]июнь 17'!J65</f>
        <v>22127.380040000004</v>
      </c>
      <c r="R65" s="24">
        <f>'[1]июнь 17'!H65</f>
        <v>-13432.350040000001</v>
      </c>
      <c r="S65" s="25">
        <f t="shared" si="5"/>
        <v>8695.0300000000025</v>
      </c>
      <c r="T65" s="24">
        <f>'[1]июль 17 '!J65</f>
        <v>22127.380040000004</v>
      </c>
      <c r="U65" s="24">
        <f>'[1]июль 17 '!K65</f>
        <v>1755.0099599999994</v>
      </c>
      <c r="V65" s="25">
        <f t="shared" si="6"/>
        <v>23882.390000000003</v>
      </c>
      <c r="W65" s="24">
        <f>'[1]август 17  '!J65</f>
        <v>22127.380040000004</v>
      </c>
      <c r="X65" s="24">
        <f>'[1]август 17  '!K65</f>
        <v>14968.809959999997</v>
      </c>
      <c r="Y65" s="25">
        <f t="shared" si="7"/>
        <v>37096.19</v>
      </c>
      <c r="Z65" s="24">
        <f>'[1]сентябрь 17'!J65</f>
        <v>22127.380040000004</v>
      </c>
      <c r="AA65" s="24">
        <f>'[1]сентябрь 17'!K65</f>
        <v>9527.9499599999981</v>
      </c>
      <c r="AB65" s="25">
        <f t="shared" si="8"/>
        <v>31655.33</v>
      </c>
      <c r="AC65" s="24">
        <f>'[1]октябрь 17'!J65</f>
        <v>22127.380040000004</v>
      </c>
      <c r="AD65" s="24">
        <f>'[1]октябрь 17'!K65</f>
        <v>-6169.4200399999991</v>
      </c>
      <c r="AE65" s="25">
        <f t="shared" si="9"/>
        <v>15957.960000000005</v>
      </c>
      <c r="AF65" s="24">
        <f>'[1]ноябрь 17'!J65</f>
        <v>22127.380040000004</v>
      </c>
      <c r="AG65" s="24">
        <f>'[1]ноябрь 17'!K65</f>
        <v>72402.299960000004</v>
      </c>
      <c r="AH65" s="25">
        <f t="shared" si="10"/>
        <v>94529.680000000008</v>
      </c>
      <c r="AI65" s="24">
        <f>'[1]декабрь 17'!J65</f>
        <v>22127.380040000004</v>
      </c>
      <c r="AJ65" s="24">
        <f>'[1]декабрь 17'!K65</f>
        <v>8981.5099599999994</v>
      </c>
      <c r="AK65" s="25">
        <f t="shared" si="11"/>
        <v>31108.890000000003</v>
      </c>
      <c r="AL65" s="26">
        <f t="shared" si="12"/>
        <v>1.1869169532282322</v>
      </c>
    </row>
    <row r="66" spans="1:38" x14ac:dyDescent="0.25">
      <c r="A66" s="29" t="s">
        <v>39</v>
      </c>
      <c r="B66" s="24"/>
      <c r="C66" s="24"/>
      <c r="D66" s="25"/>
      <c r="E66" s="24"/>
      <c r="F66" s="24"/>
      <c r="G66" s="25"/>
      <c r="H66" s="24">
        <f>'[1]март 17'!J66</f>
        <v>0</v>
      </c>
      <c r="I66" s="24">
        <f>'[1]март 17'!H66</f>
        <v>0</v>
      </c>
      <c r="J66" s="25">
        <f t="shared" si="2"/>
        <v>0</v>
      </c>
      <c r="K66" s="24">
        <f>'[1]апр 17 '!G66</f>
        <v>0</v>
      </c>
      <c r="L66" s="24">
        <f>'[1]апр 17 '!H66</f>
        <v>0</v>
      </c>
      <c r="M66" s="25">
        <f t="shared" si="3"/>
        <v>0</v>
      </c>
      <c r="N66" s="24">
        <f>'[1]май 17 '!G66</f>
        <v>0</v>
      </c>
      <c r="O66" s="24">
        <f>'[1]май 17 '!H66</f>
        <v>0</v>
      </c>
      <c r="P66" s="25">
        <f t="shared" si="4"/>
        <v>0</v>
      </c>
      <c r="Q66" s="24">
        <f>'[1]июнь 17'!J66</f>
        <v>0</v>
      </c>
      <c r="R66" s="24">
        <f>'[1]июнь 17'!H66</f>
        <v>0</v>
      </c>
      <c r="S66" s="25">
        <f t="shared" si="5"/>
        <v>0</v>
      </c>
      <c r="T66" s="24">
        <f>'[1]июль 17 '!J66</f>
        <v>0</v>
      </c>
      <c r="U66" s="24">
        <f>'[1]июль 17 '!K66</f>
        <v>0</v>
      </c>
      <c r="V66" s="25">
        <f t="shared" si="6"/>
        <v>0</v>
      </c>
      <c r="W66" s="24">
        <f>'[1]август 17  '!J66</f>
        <v>0</v>
      </c>
      <c r="X66" s="24">
        <f>'[1]август 17  '!K66</f>
        <v>0</v>
      </c>
      <c r="Y66" s="25">
        <f t="shared" si="7"/>
        <v>0</v>
      </c>
      <c r="Z66" s="24">
        <f>'[1]сентябрь 17'!J66</f>
        <v>0</v>
      </c>
      <c r="AA66" s="24">
        <f>'[1]сентябрь 17'!K66</f>
        <v>0</v>
      </c>
      <c r="AB66" s="25">
        <f t="shared" si="8"/>
        <v>0</v>
      </c>
      <c r="AC66" s="24">
        <f>'[1]октябрь 17'!J66</f>
        <v>0</v>
      </c>
      <c r="AD66" s="24">
        <f>'[1]октябрь 17'!K66</f>
        <v>0</v>
      </c>
      <c r="AE66" s="25">
        <f t="shared" si="9"/>
        <v>0</v>
      </c>
      <c r="AF66" s="24">
        <f>'[1]ноябрь 17'!J66</f>
        <v>0</v>
      </c>
      <c r="AG66" s="24">
        <f>'[1]ноябрь 17'!K66</f>
        <v>0</v>
      </c>
      <c r="AH66" s="25">
        <f t="shared" si="10"/>
        <v>0</v>
      </c>
      <c r="AI66" s="24">
        <f>'[1]декабрь 17'!J66</f>
        <v>0</v>
      </c>
      <c r="AJ66" s="24">
        <f>'[1]декабрь 17'!K66</f>
        <v>0</v>
      </c>
      <c r="AK66" s="25">
        <f t="shared" si="11"/>
        <v>0</v>
      </c>
      <c r="AL66" s="26"/>
    </row>
    <row r="67" spans="1:38" x14ac:dyDescent="0.25">
      <c r="A67" s="23">
        <v>1</v>
      </c>
      <c r="B67" s="24">
        <f>'[1]янв 17'!G67</f>
        <v>991.77649999999994</v>
      </c>
      <c r="C67" s="24">
        <f>'[1]янв 17'!H67</f>
        <v>2975.5035000000003</v>
      </c>
      <c r="D67" s="25">
        <f t="shared" si="0"/>
        <v>3967.28</v>
      </c>
      <c r="E67" s="24">
        <f>'[1]февр 17'!G67</f>
        <v>991.77649999999994</v>
      </c>
      <c r="F67" s="24">
        <f>'[1]февр 17'!H67</f>
        <v>4637.1035000000002</v>
      </c>
      <c r="G67" s="25">
        <f t="shared" si="1"/>
        <v>5628.88</v>
      </c>
      <c r="H67" s="24">
        <f>'[1]март 17'!J67</f>
        <v>991.77649999999994</v>
      </c>
      <c r="I67" s="24">
        <f>'[1]март 17'!H67</f>
        <v>-991.77649999999994</v>
      </c>
      <c r="J67" s="25">
        <f t="shared" si="2"/>
        <v>0</v>
      </c>
      <c r="K67" s="24">
        <f>'[1]апр 17 '!G67</f>
        <v>991.77649999999994</v>
      </c>
      <c r="L67" s="24">
        <f>'[1]апр 17 '!H67</f>
        <v>-991.77649999999994</v>
      </c>
      <c r="M67" s="25">
        <f t="shared" si="3"/>
        <v>0</v>
      </c>
      <c r="N67" s="24">
        <f>'[1]май 17 '!G67</f>
        <v>991.77649999999994</v>
      </c>
      <c r="O67" s="24">
        <f>'[1]май 17 '!H67</f>
        <v>-991.77649999999994</v>
      </c>
      <c r="P67" s="25">
        <f t="shared" si="4"/>
        <v>0</v>
      </c>
      <c r="Q67" s="24">
        <f>'[1]июнь 17'!J67</f>
        <v>991.77649999999994</v>
      </c>
      <c r="R67" s="24">
        <f>'[1]июнь 17'!H67</f>
        <v>-991.77649999999994</v>
      </c>
      <c r="S67" s="25">
        <f t="shared" si="5"/>
        <v>0</v>
      </c>
      <c r="T67" s="24">
        <f>'[1]июль 17 '!J67</f>
        <v>991.77649999999994</v>
      </c>
      <c r="U67" s="24">
        <f>'[1]июль 17 '!K67</f>
        <v>-991.77649999999994</v>
      </c>
      <c r="V67" s="25">
        <f t="shared" si="6"/>
        <v>0</v>
      </c>
      <c r="W67" s="24">
        <f>'[1]август 17  '!J67</f>
        <v>991.77649999999994</v>
      </c>
      <c r="X67" s="24">
        <f>'[1]август 17  '!K67</f>
        <v>-991.77649999999994</v>
      </c>
      <c r="Y67" s="25">
        <f t="shared" si="7"/>
        <v>0</v>
      </c>
      <c r="Z67" s="24">
        <f>'[1]сентябрь 17'!J67</f>
        <v>991.77649999999994</v>
      </c>
      <c r="AA67" s="24">
        <f>'[1]сентябрь 17'!K67</f>
        <v>-991.77649999999994</v>
      </c>
      <c r="AB67" s="25">
        <f t="shared" si="8"/>
        <v>0</v>
      </c>
      <c r="AC67" s="24">
        <f>'[1]октябрь 17'!J67</f>
        <v>991.77649999999994</v>
      </c>
      <c r="AD67" s="24">
        <f>'[1]октябрь 17'!K67</f>
        <v>-991.77649999999994</v>
      </c>
      <c r="AE67" s="25">
        <f t="shared" si="9"/>
        <v>0</v>
      </c>
      <c r="AF67" s="24">
        <f>'[1]ноябрь 17'!J67</f>
        <v>991.77649999999994</v>
      </c>
      <c r="AG67" s="24">
        <f>'[1]ноябрь 17'!K67</f>
        <v>2917.9234999999999</v>
      </c>
      <c r="AH67" s="25">
        <f t="shared" si="10"/>
        <v>3909.7</v>
      </c>
      <c r="AI67" s="24">
        <f>'[1]декабрь 17'!J67</f>
        <v>991.77649999999994</v>
      </c>
      <c r="AJ67" s="24">
        <f>'[1]декабрь 17'!K67</f>
        <v>5894.3834999999999</v>
      </c>
      <c r="AK67" s="25">
        <f t="shared" si="11"/>
        <v>6886.16</v>
      </c>
      <c r="AL67" s="26">
        <f t="shared" si="12"/>
        <v>1.7134253533936328</v>
      </c>
    </row>
    <row r="68" spans="1:38" x14ac:dyDescent="0.25">
      <c r="A68" s="23">
        <v>2</v>
      </c>
      <c r="B68" s="24">
        <f>'[1]янв 17'!G68</f>
        <v>1101.7735299999999</v>
      </c>
      <c r="C68" s="24">
        <f>'[1]янв 17'!H68</f>
        <v>2171.9664699999998</v>
      </c>
      <c r="D68" s="25">
        <f t="shared" si="0"/>
        <v>3273.74</v>
      </c>
      <c r="E68" s="24">
        <f>'[1]февр 17'!G68</f>
        <v>1101.7735299999999</v>
      </c>
      <c r="F68" s="24">
        <f>'[1]февр 17'!H68</f>
        <v>77.746470000000045</v>
      </c>
      <c r="G68" s="25">
        <f t="shared" si="1"/>
        <v>1179.52</v>
      </c>
      <c r="H68" s="24">
        <f>'[1]март 17'!J68</f>
        <v>1101.7735299999999</v>
      </c>
      <c r="I68" s="24">
        <f>'[1]март 17'!H68</f>
        <v>-1101.7735299999999</v>
      </c>
      <c r="J68" s="25">
        <f t="shared" si="2"/>
        <v>0</v>
      </c>
      <c r="K68" s="24">
        <f>'[1]апр 17 '!G68</f>
        <v>1101.7735299999999</v>
      </c>
      <c r="L68" s="24">
        <f>'[1]апр 17 '!H68</f>
        <v>-1101.7735299999999</v>
      </c>
      <c r="M68" s="25">
        <f t="shared" si="3"/>
        <v>0</v>
      </c>
      <c r="N68" s="24">
        <f>'[1]май 17 '!G68</f>
        <v>1101.7735299999999</v>
      </c>
      <c r="O68" s="24">
        <f>'[1]май 17 '!H68</f>
        <v>-1101.7735299999999</v>
      </c>
      <c r="P68" s="25">
        <f t="shared" si="4"/>
        <v>0</v>
      </c>
      <c r="Q68" s="24">
        <f>'[1]июнь 17'!J68</f>
        <v>1101.7735299999999</v>
      </c>
      <c r="R68" s="24">
        <f>'[1]июнь 17'!H68</f>
        <v>-1101.7735299999999</v>
      </c>
      <c r="S68" s="25">
        <f t="shared" si="5"/>
        <v>0</v>
      </c>
      <c r="T68" s="24">
        <f>'[1]июль 17 '!J68</f>
        <v>1101.7735299999999</v>
      </c>
      <c r="U68" s="24">
        <f>'[1]июль 17 '!K68</f>
        <v>-1101.7735299999999</v>
      </c>
      <c r="V68" s="25">
        <f t="shared" si="6"/>
        <v>0</v>
      </c>
      <c r="W68" s="24">
        <f>'[1]август 17  '!J68</f>
        <v>1101.7735299999999</v>
      </c>
      <c r="X68" s="24">
        <f>'[1]август 17  '!K68</f>
        <v>-1101.7735299999999</v>
      </c>
      <c r="Y68" s="25">
        <f t="shared" si="7"/>
        <v>0</v>
      </c>
      <c r="Z68" s="24">
        <f>'[1]сентябрь 17'!J68</f>
        <v>1101.7735299999999</v>
      </c>
      <c r="AA68" s="24">
        <f>'[1]сентябрь 17'!K68</f>
        <v>-1101.7735299999999</v>
      </c>
      <c r="AB68" s="25">
        <f t="shared" si="8"/>
        <v>0</v>
      </c>
      <c r="AC68" s="24">
        <f>'[1]октябрь 17'!J68</f>
        <v>1101.7735299999999</v>
      </c>
      <c r="AD68" s="24">
        <f>'[1]октябрь 17'!K68</f>
        <v>-1101.7735299999999</v>
      </c>
      <c r="AE68" s="25">
        <f t="shared" si="9"/>
        <v>0</v>
      </c>
      <c r="AF68" s="24">
        <f>'[1]ноябрь 17'!J68</f>
        <v>1101.7735299999999</v>
      </c>
      <c r="AG68" s="24">
        <f>'[1]ноябрь 17'!K68</f>
        <v>10339.47647</v>
      </c>
      <c r="AH68" s="25">
        <f t="shared" si="10"/>
        <v>11441.25</v>
      </c>
      <c r="AI68" s="24">
        <f>'[1]декабрь 17'!J68</f>
        <v>1101.7735299999999</v>
      </c>
      <c r="AJ68" s="24">
        <f>'[1]декабрь 17'!K68</f>
        <v>2157.49647</v>
      </c>
      <c r="AK68" s="25">
        <f t="shared" si="11"/>
        <v>3259.27</v>
      </c>
      <c r="AL68" s="26">
        <f t="shared" si="12"/>
        <v>1.4487081871837431</v>
      </c>
    </row>
    <row r="69" spans="1:38" x14ac:dyDescent="0.25">
      <c r="A69" s="23">
        <v>3</v>
      </c>
      <c r="B69" s="24">
        <f>'[1]янв 17'!G69</f>
        <v>1130.9530699999998</v>
      </c>
      <c r="C69" s="24">
        <f>'[1]янв 17'!H69</f>
        <v>6270.1169300000001</v>
      </c>
      <c r="D69" s="25">
        <f t="shared" si="0"/>
        <v>7401.07</v>
      </c>
      <c r="E69" s="24">
        <f>'[1]февр 17'!G69</f>
        <v>1130.9530699999998</v>
      </c>
      <c r="F69" s="24">
        <f>'[1]февр 17'!H69</f>
        <v>1943.9369300000001</v>
      </c>
      <c r="G69" s="25">
        <f t="shared" si="1"/>
        <v>3074.89</v>
      </c>
      <c r="H69" s="24">
        <f>'[1]март 17'!J69</f>
        <v>1130.9530699999998</v>
      </c>
      <c r="I69" s="24">
        <f>'[1]март 17'!H69</f>
        <v>-1130.9530699999998</v>
      </c>
      <c r="J69" s="25">
        <f t="shared" si="2"/>
        <v>0</v>
      </c>
      <c r="K69" s="24">
        <f>'[1]апр 17 '!G69</f>
        <v>1130.9530699999998</v>
      </c>
      <c r="L69" s="24">
        <f>'[1]апр 17 '!H69</f>
        <v>-1130.9530699999998</v>
      </c>
      <c r="M69" s="25">
        <f t="shared" si="3"/>
        <v>0</v>
      </c>
      <c r="N69" s="24">
        <f>'[1]май 17 '!G69</f>
        <v>1130.9530699999998</v>
      </c>
      <c r="O69" s="24">
        <f>'[1]май 17 '!H69</f>
        <v>-1130.9530699999998</v>
      </c>
      <c r="P69" s="25">
        <f t="shared" si="4"/>
        <v>0</v>
      </c>
      <c r="Q69" s="24">
        <f>'[1]июнь 17'!J69</f>
        <v>1130.9530699999998</v>
      </c>
      <c r="R69" s="24">
        <f>'[1]июнь 17'!H69</f>
        <v>-1130.9530699999998</v>
      </c>
      <c r="S69" s="25">
        <f t="shared" si="5"/>
        <v>0</v>
      </c>
      <c r="T69" s="24">
        <f>'[1]июль 17 '!J69</f>
        <v>1130.9530699999998</v>
      </c>
      <c r="U69" s="24">
        <f>'[1]июль 17 '!K69</f>
        <v>-1130.9530699999998</v>
      </c>
      <c r="V69" s="25">
        <f t="shared" si="6"/>
        <v>0</v>
      </c>
      <c r="W69" s="24">
        <f>'[1]август 17  '!J69</f>
        <v>1130.9530699999998</v>
      </c>
      <c r="X69" s="24">
        <f>'[1]август 17  '!K69</f>
        <v>10958.70693</v>
      </c>
      <c r="Y69" s="25">
        <f t="shared" si="7"/>
        <v>12089.66</v>
      </c>
      <c r="Z69" s="24">
        <f>'[1]сентябрь 17'!J69</f>
        <v>1130.9530699999998</v>
      </c>
      <c r="AA69" s="24">
        <f>'[1]сентябрь 17'!K69</f>
        <v>-1130.9530699999998</v>
      </c>
      <c r="AB69" s="25">
        <f t="shared" si="8"/>
        <v>0</v>
      </c>
      <c r="AC69" s="24">
        <f>'[1]октябрь 17'!J69</f>
        <v>1130.9530699999998</v>
      </c>
      <c r="AD69" s="24">
        <f>'[1]октябрь 17'!K69</f>
        <v>-1130.9530699999998</v>
      </c>
      <c r="AE69" s="25">
        <f t="shared" si="9"/>
        <v>0</v>
      </c>
      <c r="AF69" s="24">
        <f>'[1]ноябрь 17'!J69</f>
        <v>1130.9530699999998</v>
      </c>
      <c r="AG69" s="24">
        <f>'[1]ноябрь 17'!K69</f>
        <v>353.74693000000025</v>
      </c>
      <c r="AH69" s="25">
        <f t="shared" si="10"/>
        <v>1484.7</v>
      </c>
      <c r="AI69" s="24">
        <f>'[1]декабрь 17'!J69</f>
        <v>1130.9530699999998</v>
      </c>
      <c r="AJ69" s="24">
        <f>'[1]декабрь 17'!K69</f>
        <v>-1130.9530699999998</v>
      </c>
      <c r="AK69" s="25">
        <f t="shared" si="11"/>
        <v>0</v>
      </c>
      <c r="AL69" s="26">
        <f t="shared" si="12"/>
        <v>1.7721277624131069</v>
      </c>
    </row>
    <row r="70" spans="1:38" x14ac:dyDescent="0.25">
      <c r="A70" s="27" t="s">
        <v>32</v>
      </c>
      <c r="B70" s="30">
        <f>'[1]янв 17'!G70</f>
        <v>3224.5030999999999</v>
      </c>
      <c r="C70" s="31">
        <f t="shared" ref="C70:D70" si="13">SUM(C67:C69)</f>
        <v>11417.5869</v>
      </c>
      <c r="D70" s="32">
        <f t="shared" si="13"/>
        <v>14642.09</v>
      </c>
      <c r="E70" s="30">
        <f>SUM(E67:E69)</f>
        <v>3224.5030999999999</v>
      </c>
      <c r="F70" s="30">
        <f>SUM(F67:F69)</f>
        <v>6658.7869000000001</v>
      </c>
      <c r="G70" s="33">
        <f t="shared" si="1"/>
        <v>9883.2900000000009</v>
      </c>
      <c r="H70" s="30">
        <f>SUM(H67:H69)</f>
        <v>3224.5030999999999</v>
      </c>
      <c r="I70" s="30">
        <f>SUM(I67:I69)</f>
        <v>-3224.5030999999999</v>
      </c>
      <c r="J70" s="33">
        <f t="shared" si="2"/>
        <v>0</v>
      </c>
      <c r="K70" s="30">
        <f>SUM(K67:K69)</f>
        <v>3224.5030999999999</v>
      </c>
      <c r="L70" s="30">
        <f>SUM(L67:L69)</f>
        <v>-3224.5030999999999</v>
      </c>
      <c r="M70" s="33">
        <f t="shared" si="3"/>
        <v>0</v>
      </c>
      <c r="N70" s="34">
        <f>'[1]май 17 '!G70</f>
        <v>3224.5030999999999</v>
      </c>
      <c r="O70" s="34">
        <f>'[1]май 17 '!H70</f>
        <v>-3224.5030999999999</v>
      </c>
      <c r="P70" s="33">
        <f t="shared" si="4"/>
        <v>0</v>
      </c>
      <c r="Q70" s="34">
        <f>'[1]июнь 17'!J70</f>
        <v>3224.5030999999999</v>
      </c>
      <c r="R70" s="34">
        <f>'[1]июнь 17'!H70</f>
        <v>-3224.5030999999999</v>
      </c>
      <c r="S70" s="33">
        <f t="shared" si="5"/>
        <v>0</v>
      </c>
      <c r="T70" s="34">
        <f>'[1]июль 17 '!J70</f>
        <v>3224.5030999999999</v>
      </c>
      <c r="U70" s="34">
        <f>'[1]июль 17 '!K70</f>
        <v>-3224.5030999999999</v>
      </c>
      <c r="V70" s="33">
        <f t="shared" si="6"/>
        <v>0</v>
      </c>
      <c r="W70" s="34">
        <f>'[1]август 17  '!J70</f>
        <v>3224.5030999999999</v>
      </c>
      <c r="X70" s="34">
        <f>'[1]август 17  '!K70</f>
        <v>8865.1569</v>
      </c>
      <c r="Y70" s="33">
        <f t="shared" si="7"/>
        <v>12089.66</v>
      </c>
      <c r="Z70" s="34">
        <f>'[1]сентябрь 17'!J70</f>
        <v>3224.5030999999999</v>
      </c>
      <c r="AA70" s="34">
        <f>'[1]сентябрь 17'!K70</f>
        <v>-3224.5030999999999</v>
      </c>
      <c r="AB70" s="33">
        <f t="shared" si="8"/>
        <v>0</v>
      </c>
      <c r="AC70" s="34">
        <f>'[1]октябрь 17'!J70</f>
        <v>3224.5030999999999</v>
      </c>
      <c r="AD70" s="34">
        <f>'[1]октябрь 17'!K70</f>
        <v>-3224.5030999999999</v>
      </c>
      <c r="AE70" s="33">
        <f t="shared" si="9"/>
        <v>0</v>
      </c>
      <c r="AF70" s="34">
        <f>'[1]ноябрь 17'!J70</f>
        <v>3224.5030999999999</v>
      </c>
      <c r="AG70" s="34">
        <f>'[1]ноябрь 17'!K70</f>
        <v>13611.1469</v>
      </c>
      <c r="AH70" s="33">
        <f t="shared" si="10"/>
        <v>16835.650000000001</v>
      </c>
      <c r="AI70" s="34">
        <f>'[1]декабрь 17'!J70</f>
        <v>3224.5030999999999</v>
      </c>
      <c r="AJ70" s="34">
        <f>'[1]декабрь 17'!K70</f>
        <v>6920.9269000000004</v>
      </c>
      <c r="AK70" s="33">
        <f t="shared" si="11"/>
        <v>10145.43</v>
      </c>
      <c r="AL70" s="26">
        <f t="shared" si="12"/>
        <v>1.6435638305531997</v>
      </c>
    </row>
    <row r="71" spans="1:38" x14ac:dyDescent="0.25">
      <c r="A71" s="35" t="s">
        <v>40</v>
      </c>
      <c r="B71" s="36">
        <f>B19+B37+B45+B51+B65+B70</f>
        <v>86795.771689999994</v>
      </c>
      <c r="C71" s="36">
        <f t="shared" ref="C71:D71" si="14">C19+C37+C45+C51+C65+C70</f>
        <v>90258.458309999973</v>
      </c>
      <c r="D71" s="36">
        <f t="shared" si="14"/>
        <v>177054.22999999998</v>
      </c>
      <c r="E71" s="36">
        <f>E19+E37+E45+E51+E65+E70</f>
        <v>86795.771689999994</v>
      </c>
      <c r="F71" s="36">
        <f t="shared" ref="F71:J71" si="15">F19+F37+F45+F51+F65+F70</f>
        <v>52316.408310000006</v>
      </c>
      <c r="G71" s="36">
        <f t="shared" si="15"/>
        <v>139112.18000000002</v>
      </c>
      <c r="H71" s="36">
        <f>H19+H37+H45+H51+H65+H70</f>
        <v>86795.771689999994</v>
      </c>
      <c r="I71" s="36">
        <f t="shared" si="15"/>
        <v>-18220.991689999995</v>
      </c>
      <c r="J71" s="36">
        <f t="shared" si="15"/>
        <v>68574.78</v>
      </c>
      <c r="K71" s="36">
        <f>K19+K37+K45+K51+K65+K70</f>
        <v>86795.771689999994</v>
      </c>
      <c r="L71" s="36">
        <f t="shared" ref="L71:M71" si="16">L19+L37+L45+L51+L65+L70</f>
        <v>-6584.9916899999953</v>
      </c>
      <c r="M71" s="36">
        <f t="shared" si="16"/>
        <v>80210.780000000013</v>
      </c>
      <c r="N71" s="37">
        <f>'[1]май 17 '!G71</f>
        <v>86795.771689999994</v>
      </c>
      <c r="O71" s="37">
        <f>'[1]май 17 '!H71</f>
        <v>-53680.128689999998</v>
      </c>
      <c r="P71" s="38">
        <f t="shared" ref="P71" si="17">P19+P37+P45+P51+P65+P70</f>
        <v>33115.643000000011</v>
      </c>
      <c r="Q71" s="37">
        <f>'[1]июнь 17'!J71</f>
        <v>86795.771689999994</v>
      </c>
      <c r="R71" s="37">
        <f>'[1]июнь 17'!H71</f>
        <v>-70962.891690000004</v>
      </c>
      <c r="S71" s="38">
        <f t="shared" ref="S71" si="18">S19+S37+S45+S51+S65+S70</f>
        <v>15832.880000000006</v>
      </c>
      <c r="T71" s="37">
        <f>'[1]июль 17 '!J71</f>
        <v>86795.771689999994</v>
      </c>
      <c r="U71" s="37">
        <f>'[1]июль 17 '!K71</f>
        <v>-11045.941689999998</v>
      </c>
      <c r="V71" s="38">
        <f t="shared" ref="V71" si="19">V19+V37+V45+V51+V65+V70</f>
        <v>75749.83</v>
      </c>
      <c r="W71" s="37">
        <f>'[1]август 17  '!J71</f>
        <v>86795.771689999994</v>
      </c>
      <c r="X71" s="37">
        <f>'[1]август 17  '!K71</f>
        <v>150549.54830999998</v>
      </c>
      <c r="Y71" s="39">
        <f t="shared" si="7"/>
        <v>237345.31999999998</v>
      </c>
      <c r="Z71" s="37">
        <f>'[1]сентябрь 17'!J71</f>
        <v>86795.771689999994</v>
      </c>
      <c r="AA71" s="37">
        <f>'[1]сентябрь 17'!K71</f>
        <v>32499.048309999998</v>
      </c>
      <c r="AB71" s="39">
        <f t="shared" si="8"/>
        <v>119294.81999999999</v>
      </c>
      <c r="AC71" s="37">
        <f>'[1]октябрь 17'!J71</f>
        <v>86795.771689999994</v>
      </c>
      <c r="AD71" s="37">
        <f>'[1]октябрь 17'!K71</f>
        <v>54899.778310000002</v>
      </c>
      <c r="AE71" s="39">
        <f t="shared" si="9"/>
        <v>141695.54999999999</v>
      </c>
      <c r="AF71" s="37">
        <f>'[1]ноябрь 17'!J71</f>
        <v>86795.771689999994</v>
      </c>
      <c r="AG71" s="37">
        <f>'[1]ноябрь 17'!K71</f>
        <v>218548.65831000003</v>
      </c>
      <c r="AH71" s="39">
        <f t="shared" si="10"/>
        <v>305344.43000000005</v>
      </c>
      <c r="AI71" s="37">
        <f>'[1]декабрь 17'!J71</f>
        <v>86795.771689999994</v>
      </c>
      <c r="AJ71" s="37">
        <f>'[1]декабрь 17'!K71</f>
        <v>-13327.54169</v>
      </c>
      <c r="AK71" s="39">
        <f t="shared" si="11"/>
        <v>73468.23</v>
      </c>
      <c r="AL71" s="26">
        <f t="shared" si="12"/>
        <v>1.4082854541183008</v>
      </c>
    </row>
  </sheetData>
  <mergeCells count="24">
    <mergeCell ref="AC6:AE6"/>
    <mergeCell ref="AF6:AH6"/>
    <mergeCell ref="AI6:AK6"/>
    <mergeCell ref="AI3:AK3"/>
    <mergeCell ref="C6:D6"/>
    <mergeCell ref="E6:G6"/>
    <mergeCell ref="H6:J6"/>
    <mergeCell ref="K6:M6"/>
    <mergeCell ref="N6:P6"/>
    <mergeCell ref="Q6:S6"/>
    <mergeCell ref="T6:V6"/>
    <mergeCell ref="W6:Y6"/>
    <mergeCell ref="Z6:AB6"/>
    <mergeCell ref="Q3:S3"/>
    <mergeCell ref="T3:V3"/>
    <mergeCell ref="W3:Y3"/>
    <mergeCell ref="Z3:AB3"/>
    <mergeCell ref="AC3:AE3"/>
    <mergeCell ref="AF3:AH3"/>
    <mergeCell ref="B3:C3"/>
    <mergeCell ref="E3:G3"/>
    <mergeCell ref="H3:J3"/>
    <mergeCell ref="K3:M3"/>
    <mergeCell ref="N3:P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2018-01-30T01:23:01Z</dcterms:modified>
</cp:coreProperties>
</file>