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J71" i="1" l="1"/>
  <c r="AI71" i="1"/>
  <c r="AK71" i="1" s="1"/>
  <c r="AG71" i="1"/>
  <c r="AF71" i="1"/>
  <c r="AH71" i="1" s="1"/>
  <c r="AD71" i="1"/>
  <c r="AC71" i="1"/>
  <c r="AE71" i="1" s="1"/>
  <c r="AA71" i="1"/>
  <c r="Z71" i="1"/>
  <c r="AB71" i="1" s="1"/>
  <c r="X71" i="1"/>
  <c r="W71" i="1"/>
  <c r="Y71" i="1" s="1"/>
  <c r="U71" i="1"/>
  <c r="T71" i="1"/>
  <c r="V71" i="1" s="1"/>
  <c r="R71" i="1"/>
  <c r="Q71" i="1"/>
  <c r="S71" i="1" s="1"/>
  <c r="O71" i="1"/>
  <c r="N71" i="1"/>
  <c r="P71" i="1" s="1"/>
  <c r="L71" i="1"/>
  <c r="K71" i="1"/>
  <c r="M71" i="1" s="1"/>
  <c r="I71" i="1"/>
  <c r="H71" i="1"/>
  <c r="J71" i="1" s="1"/>
  <c r="AJ70" i="1"/>
  <c r="AI70" i="1"/>
  <c r="AK70" i="1" s="1"/>
  <c r="AG70" i="1"/>
  <c r="AF70" i="1"/>
  <c r="AH70" i="1" s="1"/>
  <c r="AD70" i="1"/>
  <c r="AC70" i="1"/>
  <c r="AE70" i="1" s="1"/>
  <c r="AA70" i="1"/>
  <c r="Z70" i="1"/>
  <c r="AB70" i="1" s="1"/>
  <c r="X70" i="1"/>
  <c r="W70" i="1"/>
  <c r="Y70" i="1" s="1"/>
  <c r="U70" i="1"/>
  <c r="T70" i="1"/>
  <c r="V70" i="1" s="1"/>
  <c r="R70" i="1"/>
  <c r="Q70" i="1"/>
  <c r="S70" i="1" s="1"/>
  <c r="O70" i="1"/>
  <c r="N70" i="1"/>
  <c r="P70" i="1" s="1"/>
  <c r="L70" i="1"/>
  <c r="K70" i="1"/>
  <c r="M70" i="1" s="1"/>
  <c r="I70" i="1"/>
  <c r="H70" i="1"/>
  <c r="J70" i="1" s="1"/>
  <c r="F70" i="1"/>
  <c r="E70" i="1"/>
  <c r="G70" i="1" s="1"/>
  <c r="B70" i="1"/>
  <c r="AJ69" i="1"/>
  <c r="AK69" i="1" s="1"/>
  <c r="AI69" i="1"/>
  <c r="AG69" i="1"/>
  <c r="AF69" i="1"/>
  <c r="AH69" i="1" s="1"/>
  <c r="AD69" i="1"/>
  <c r="AC69" i="1"/>
  <c r="AE69" i="1" s="1"/>
  <c r="AA69" i="1"/>
  <c r="Z69" i="1"/>
  <c r="AB69" i="1" s="1"/>
  <c r="X69" i="1"/>
  <c r="Y69" i="1" s="1"/>
  <c r="W69" i="1"/>
  <c r="U69" i="1"/>
  <c r="T69" i="1"/>
  <c r="V69" i="1" s="1"/>
  <c r="R69" i="1"/>
  <c r="Q69" i="1"/>
  <c r="S69" i="1" s="1"/>
  <c r="P69" i="1"/>
  <c r="O69" i="1"/>
  <c r="N69" i="1"/>
  <c r="L69" i="1"/>
  <c r="M69" i="1" s="1"/>
  <c r="K69" i="1"/>
  <c r="I69" i="1"/>
  <c r="H69" i="1"/>
  <c r="J69" i="1" s="1"/>
  <c r="F69" i="1"/>
  <c r="E69" i="1"/>
  <c r="G69" i="1" s="1"/>
  <c r="D69" i="1"/>
  <c r="AL69" i="1" s="1"/>
  <c r="C69" i="1"/>
  <c r="B69" i="1"/>
  <c r="AK68" i="1"/>
  <c r="AJ68" i="1"/>
  <c r="AI68" i="1"/>
  <c r="AG68" i="1"/>
  <c r="AH68" i="1" s="1"/>
  <c r="AF68" i="1"/>
  <c r="AD68" i="1"/>
  <c r="AC68" i="1"/>
  <c r="AE68" i="1" s="1"/>
  <c r="AA68" i="1"/>
  <c r="Z68" i="1"/>
  <c r="AB68" i="1" s="1"/>
  <c r="Y68" i="1"/>
  <c r="X68" i="1"/>
  <c r="W68" i="1"/>
  <c r="U68" i="1"/>
  <c r="V68" i="1" s="1"/>
  <c r="T68" i="1"/>
  <c r="R68" i="1"/>
  <c r="Q68" i="1"/>
  <c r="S68" i="1" s="1"/>
  <c r="O68" i="1"/>
  <c r="N68" i="1"/>
  <c r="P68" i="1" s="1"/>
  <c r="M68" i="1"/>
  <c r="L68" i="1"/>
  <c r="K68" i="1"/>
  <c r="I68" i="1"/>
  <c r="J68" i="1" s="1"/>
  <c r="H68" i="1"/>
  <c r="F68" i="1"/>
  <c r="E68" i="1"/>
  <c r="G68" i="1" s="1"/>
  <c r="C68" i="1"/>
  <c r="B68" i="1"/>
  <c r="D68" i="1" s="1"/>
  <c r="AJ67" i="1"/>
  <c r="AI67" i="1"/>
  <c r="AK67" i="1" s="1"/>
  <c r="AH67" i="1"/>
  <c r="AG67" i="1"/>
  <c r="AF67" i="1"/>
  <c r="AD67" i="1"/>
  <c r="AE67" i="1" s="1"/>
  <c r="AC67" i="1"/>
  <c r="AA67" i="1"/>
  <c r="Z67" i="1"/>
  <c r="AB67" i="1" s="1"/>
  <c r="X67" i="1"/>
  <c r="W67" i="1"/>
  <c r="Y67" i="1" s="1"/>
  <c r="V67" i="1"/>
  <c r="U67" i="1"/>
  <c r="T67" i="1"/>
  <c r="R67" i="1"/>
  <c r="S67" i="1" s="1"/>
  <c r="Q67" i="1"/>
  <c r="O67" i="1"/>
  <c r="N67" i="1"/>
  <c r="P67" i="1" s="1"/>
  <c r="L67" i="1"/>
  <c r="K67" i="1"/>
  <c r="M67" i="1" s="1"/>
  <c r="J67" i="1"/>
  <c r="I67" i="1"/>
  <c r="H67" i="1"/>
  <c r="F67" i="1"/>
  <c r="G67" i="1" s="1"/>
  <c r="E67" i="1"/>
  <c r="C67" i="1"/>
  <c r="C70" i="1" s="1"/>
  <c r="B67" i="1"/>
  <c r="D67" i="1" s="1"/>
  <c r="AJ66" i="1"/>
  <c r="AI66" i="1"/>
  <c r="AK66" i="1" s="1"/>
  <c r="AH66" i="1"/>
  <c r="AG66" i="1"/>
  <c r="AF66" i="1"/>
  <c r="AD66" i="1"/>
  <c r="AE66" i="1" s="1"/>
  <c r="AC66" i="1"/>
  <c r="AA66" i="1"/>
  <c r="Z66" i="1"/>
  <c r="AB66" i="1" s="1"/>
  <c r="X66" i="1"/>
  <c r="W66" i="1"/>
  <c r="Y66" i="1" s="1"/>
  <c r="V66" i="1"/>
  <c r="U66" i="1"/>
  <c r="T66" i="1"/>
  <c r="R66" i="1"/>
  <c r="S66" i="1" s="1"/>
  <c r="Q66" i="1"/>
  <c r="O66" i="1"/>
  <c r="N66" i="1"/>
  <c r="L66" i="1"/>
  <c r="K66" i="1"/>
  <c r="AJ65" i="1"/>
  <c r="AI65" i="1"/>
  <c r="AK65" i="1" s="1"/>
  <c r="AG65" i="1"/>
  <c r="AF65" i="1"/>
  <c r="AH65" i="1" s="1"/>
  <c r="AD65" i="1"/>
  <c r="AC65" i="1"/>
  <c r="AE65" i="1" s="1"/>
  <c r="AB65" i="1"/>
  <c r="AA65" i="1"/>
  <c r="Z65" i="1"/>
  <c r="X65" i="1"/>
  <c r="Y65" i="1" s="1"/>
  <c r="W65" i="1"/>
  <c r="U65" i="1"/>
  <c r="T65" i="1"/>
  <c r="V65" i="1" s="1"/>
  <c r="R65" i="1"/>
  <c r="Q65" i="1"/>
  <c r="S65" i="1" s="1"/>
  <c r="P65" i="1"/>
  <c r="O65" i="1"/>
  <c r="N65" i="1"/>
  <c r="L65" i="1"/>
  <c r="M65" i="1" s="1"/>
  <c r="K65" i="1"/>
  <c r="I65" i="1"/>
  <c r="H65" i="1"/>
  <c r="J65" i="1" s="1"/>
  <c r="F65" i="1"/>
  <c r="E65" i="1"/>
  <c r="G65" i="1" s="1"/>
  <c r="D65" i="1"/>
  <c r="C65" i="1"/>
  <c r="B65" i="1"/>
  <c r="AK64" i="1"/>
  <c r="AJ64" i="1"/>
  <c r="AI64" i="1"/>
  <c r="AG64" i="1"/>
  <c r="AF64" i="1"/>
  <c r="AH64" i="1" s="1"/>
  <c r="AD64" i="1"/>
  <c r="AC64" i="1"/>
  <c r="AE64" i="1" s="1"/>
  <c r="AA64" i="1"/>
  <c r="Z64" i="1"/>
  <c r="AB64" i="1" s="1"/>
  <c r="Y64" i="1"/>
  <c r="X64" i="1"/>
  <c r="W64" i="1"/>
  <c r="U64" i="1"/>
  <c r="V64" i="1" s="1"/>
  <c r="T64" i="1"/>
  <c r="R64" i="1"/>
  <c r="Q64" i="1"/>
  <c r="S64" i="1" s="1"/>
  <c r="O64" i="1"/>
  <c r="N64" i="1"/>
  <c r="P64" i="1" s="1"/>
  <c r="M64" i="1"/>
  <c r="L64" i="1"/>
  <c r="K64" i="1"/>
  <c r="I64" i="1"/>
  <c r="J64" i="1" s="1"/>
  <c r="H64" i="1"/>
  <c r="F64" i="1"/>
  <c r="E64" i="1"/>
  <c r="G64" i="1" s="1"/>
  <c r="C64" i="1"/>
  <c r="B64" i="1"/>
  <c r="D64" i="1" s="1"/>
  <c r="AJ63" i="1"/>
  <c r="AI63" i="1"/>
  <c r="AK63" i="1" s="1"/>
  <c r="AH63" i="1"/>
  <c r="AG63" i="1"/>
  <c r="AF63" i="1"/>
  <c r="AD63" i="1"/>
  <c r="AE63" i="1" s="1"/>
  <c r="AC63" i="1"/>
  <c r="AA63" i="1"/>
  <c r="Z63" i="1"/>
  <c r="AB63" i="1" s="1"/>
  <c r="X63" i="1"/>
  <c r="W63" i="1"/>
  <c r="Y63" i="1" s="1"/>
  <c r="V63" i="1"/>
  <c r="U63" i="1"/>
  <c r="T63" i="1"/>
  <c r="R63" i="1"/>
  <c r="S63" i="1" s="1"/>
  <c r="Q63" i="1"/>
  <c r="O63" i="1"/>
  <c r="N63" i="1"/>
  <c r="P63" i="1" s="1"/>
  <c r="L63" i="1"/>
  <c r="K63" i="1"/>
  <c r="M63" i="1" s="1"/>
  <c r="J63" i="1"/>
  <c r="I63" i="1"/>
  <c r="H63" i="1"/>
  <c r="F63" i="1"/>
  <c r="G63" i="1" s="1"/>
  <c r="E63" i="1"/>
  <c r="C63" i="1"/>
  <c r="B63" i="1"/>
  <c r="D63" i="1" s="1"/>
  <c r="AJ62" i="1"/>
  <c r="AI62" i="1"/>
  <c r="AK62" i="1" s="1"/>
  <c r="AG62" i="1"/>
  <c r="AF62" i="1"/>
  <c r="AH62" i="1" s="1"/>
  <c r="AE62" i="1"/>
  <c r="AD62" i="1"/>
  <c r="AC62" i="1"/>
  <c r="AA62" i="1"/>
  <c r="AB62" i="1" s="1"/>
  <c r="Z62" i="1"/>
  <c r="X62" i="1"/>
  <c r="W62" i="1"/>
  <c r="Y62" i="1" s="1"/>
  <c r="U62" i="1"/>
  <c r="T62" i="1"/>
  <c r="V62" i="1" s="1"/>
  <c r="S62" i="1"/>
  <c r="R62" i="1"/>
  <c r="Q62" i="1"/>
  <c r="O62" i="1"/>
  <c r="P62" i="1" s="1"/>
  <c r="N62" i="1"/>
  <c r="L62" i="1"/>
  <c r="K62" i="1"/>
  <c r="M62" i="1" s="1"/>
  <c r="I62" i="1"/>
  <c r="H62" i="1"/>
  <c r="J62" i="1" s="1"/>
  <c r="G62" i="1"/>
  <c r="F62" i="1"/>
  <c r="E62" i="1"/>
  <c r="C62" i="1"/>
  <c r="D62" i="1" s="1"/>
  <c r="B62" i="1"/>
  <c r="AJ61" i="1"/>
  <c r="AK61" i="1" s="1"/>
  <c r="AI61" i="1"/>
  <c r="AG61" i="1"/>
  <c r="AF61" i="1"/>
  <c r="AH61" i="1" s="1"/>
  <c r="AD61" i="1"/>
  <c r="AC61" i="1"/>
  <c r="AE61" i="1" s="1"/>
  <c r="AB61" i="1"/>
  <c r="AA61" i="1"/>
  <c r="Z61" i="1"/>
  <c r="X61" i="1"/>
  <c r="Y61" i="1" s="1"/>
  <c r="W61" i="1"/>
  <c r="U61" i="1"/>
  <c r="T61" i="1"/>
  <c r="V61" i="1" s="1"/>
  <c r="R61" i="1"/>
  <c r="Q61" i="1"/>
  <c r="S61" i="1" s="1"/>
  <c r="P61" i="1"/>
  <c r="O61" i="1"/>
  <c r="N61" i="1"/>
  <c r="L61" i="1"/>
  <c r="M61" i="1" s="1"/>
  <c r="K61" i="1"/>
  <c r="I61" i="1"/>
  <c r="H61" i="1"/>
  <c r="J61" i="1" s="1"/>
  <c r="F61" i="1"/>
  <c r="E61" i="1"/>
  <c r="G61" i="1" s="1"/>
  <c r="D61" i="1"/>
  <c r="C61" i="1"/>
  <c r="B61" i="1"/>
  <c r="AK60" i="1"/>
  <c r="AJ60" i="1"/>
  <c r="AI60" i="1"/>
  <c r="AG60" i="1"/>
  <c r="AH60" i="1" s="1"/>
  <c r="AF60" i="1"/>
  <c r="AD60" i="1"/>
  <c r="AC60" i="1"/>
  <c r="AE60" i="1" s="1"/>
  <c r="AA60" i="1"/>
  <c r="Z60" i="1"/>
  <c r="AB60" i="1" s="1"/>
  <c r="Y60" i="1"/>
  <c r="X60" i="1"/>
  <c r="W60" i="1"/>
  <c r="U60" i="1"/>
  <c r="V60" i="1" s="1"/>
  <c r="T60" i="1"/>
  <c r="R60" i="1"/>
  <c r="Q60" i="1"/>
  <c r="S60" i="1" s="1"/>
  <c r="O60" i="1"/>
  <c r="N60" i="1"/>
  <c r="P60" i="1" s="1"/>
  <c r="M60" i="1"/>
  <c r="L60" i="1"/>
  <c r="K60" i="1"/>
  <c r="I60" i="1"/>
  <c r="J60" i="1" s="1"/>
  <c r="H60" i="1"/>
  <c r="F60" i="1"/>
  <c r="E60" i="1"/>
  <c r="G60" i="1" s="1"/>
  <c r="C60" i="1"/>
  <c r="B60" i="1"/>
  <c r="D60" i="1" s="1"/>
  <c r="AL60" i="1" s="1"/>
  <c r="AJ59" i="1"/>
  <c r="AI59" i="1"/>
  <c r="AK59" i="1" s="1"/>
  <c r="AH59" i="1"/>
  <c r="AG59" i="1"/>
  <c r="AF59" i="1"/>
  <c r="AD59" i="1"/>
  <c r="AE59" i="1" s="1"/>
  <c r="AC59" i="1"/>
  <c r="AA59" i="1"/>
  <c r="Z59" i="1"/>
  <c r="AB59" i="1" s="1"/>
  <c r="X59" i="1"/>
  <c r="W59" i="1"/>
  <c r="Y59" i="1" s="1"/>
  <c r="V59" i="1"/>
  <c r="U59" i="1"/>
  <c r="T59" i="1"/>
  <c r="R59" i="1"/>
  <c r="S59" i="1" s="1"/>
  <c r="Q59" i="1"/>
  <c r="O59" i="1"/>
  <c r="N59" i="1"/>
  <c r="P59" i="1" s="1"/>
  <c r="L59" i="1"/>
  <c r="K59" i="1"/>
  <c r="M59" i="1" s="1"/>
  <c r="J59" i="1"/>
  <c r="I59" i="1"/>
  <c r="H59" i="1"/>
  <c r="F59" i="1"/>
  <c r="G59" i="1" s="1"/>
  <c r="E59" i="1"/>
  <c r="C59" i="1"/>
  <c r="B59" i="1"/>
  <c r="D59" i="1" s="1"/>
  <c r="AJ58" i="1"/>
  <c r="AI58" i="1"/>
  <c r="AK58" i="1" s="1"/>
  <c r="AG58" i="1"/>
  <c r="AF58" i="1"/>
  <c r="AH58" i="1" s="1"/>
  <c r="AE58" i="1"/>
  <c r="AD58" i="1"/>
  <c r="AC58" i="1"/>
  <c r="AA58" i="1"/>
  <c r="AB58" i="1" s="1"/>
  <c r="Z58" i="1"/>
  <c r="X58" i="1"/>
  <c r="W58" i="1"/>
  <c r="Y58" i="1" s="1"/>
  <c r="U58" i="1"/>
  <c r="T58" i="1"/>
  <c r="V58" i="1" s="1"/>
  <c r="S58" i="1"/>
  <c r="R58" i="1"/>
  <c r="Q58" i="1"/>
  <c r="O58" i="1"/>
  <c r="P58" i="1" s="1"/>
  <c r="N58" i="1"/>
  <c r="L58" i="1"/>
  <c r="K58" i="1"/>
  <c r="M58" i="1" s="1"/>
  <c r="I58" i="1"/>
  <c r="H58" i="1"/>
  <c r="J58" i="1" s="1"/>
  <c r="G58" i="1"/>
  <c r="F58" i="1"/>
  <c r="E58" i="1"/>
  <c r="C58" i="1"/>
  <c r="D58" i="1" s="1"/>
  <c r="B58" i="1"/>
  <c r="AJ57" i="1"/>
  <c r="AK57" i="1" s="1"/>
  <c r="AI57" i="1"/>
  <c r="AG57" i="1"/>
  <c r="AF57" i="1"/>
  <c r="AH57" i="1" s="1"/>
  <c r="AD57" i="1"/>
  <c r="AC57" i="1"/>
  <c r="AE57" i="1" s="1"/>
  <c r="AB57" i="1"/>
  <c r="AA57" i="1"/>
  <c r="Z57" i="1"/>
  <c r="X57" i="1"/>
  <c r="Y57" i="1" s="1"/>
  <c r="W57" i="1"/>
  <c r="U57" i="1"/>
  <c r="T57" i="1"/>
  <c r="V57" i="1" s="1"/>
  <c r="R57" i="1"/>
  <c r="Q57" i="1"/>
  <c r="S57" i="1" s="1"/>
  <c r="P57" i="1"/>
  <c r="O57" i="1"/>
  <c r="N57" i="1"/>
  <c r="L57" i="1"/>
  <c r="M57" i="1" s="1"/>
  <c r="K57" i="1"/>
  <c r="I57" i="1"/>
  <c r="H57" i="1"/>
  <c r="J57" i="1" s="1"/>
  <c r="F57" i="1"/>
  <c r="E57" i="1"/>
  <c r="G57" i="1" s="1"/>
  <c r="D57" i="1"/>
  <c r="C57" i="1"/>
  <c r="B57" i="1"/>
  <c r="AK56" i="1"/>
  <c r="AJ56" i="1"/>
  <c r="AI56" i="1"/>
  <c r="AG56" i="1"/>
  <c r="AH56" i="1" s="1"/>
  <c r="AF56" i="1"/>
  <c r="AD56" i="1"/>
  <c r="AC56" i="1"/>
  <c r="AE56" i="1" s="1"/>
  <c r="AA56" i="1"/>
  <c r="Z56" i="1"/>
  <c r="AB56" i="1" s="1"/>
  <c r="Y56" i="1"/>
  <c r="X56" i="1"/>
  <c r="W56" i="1"/>
  <c r="U56" i="1"/>
  <c r="V56" i="1" s="1"/>
  <c r="T56" i="1"/>
  <c r="R56" i="1"/>
  <c r="Q56" i="1"/>
  <c r="S56" i="1" s="1"/>
  <c r="O56" i="1"/>
  <c r="N56" i="1"/>
  <c r="P56" i="1" s="1"/>
  <c r="M56" i="1"/>
  <c r="L56" i="1"/>
  <c r="K56" i="1"/>
  <c r="I56" i="1"/>
  <c r="J56" i="1" s="1"/>
  <c r="H56" i="1"/>
  <c r="F56" i="1"/>
  <c r="E56" i="1"/>
  <c r="G56" i="1" s="1"/>
  <c r="C56" i="1"/>
  <c r="B56" i="1"/>
  <c r="D56" i="1" s="1"/>
  <c r="AL56" i="1" s="1"/>
  <c r="AJ55" i="1"/>
  <c r="AI55" i="1"/>
  <c r="AK55" i="1" s="1"/>
  <c r="AH55" i="1"/>
  <c r="AG55" i="1"/>
  <c r="AF55" i="1"/>
  <c r="AD55" i="1"/>
  <c r="AE55" i="1" s="1"/>
  <c r="AC55" i="1"/>
  <c r="AA55" i="1"/>
  <c r="Z55" i="1"/>
  <c r="AB55" i="1" s="1"/>
  <c r="X55" i="1"/>
  <c r="W55" i="1"/>
  <c r="Y55" i="1" s="1"/>
  <c r="V55" i="1"/>
  <c r="U55" i="1"/>
  <c r="T55" i="1"/>
  <c r="R55" i="1"/>
  <c r="S55" i="1" s="1"/>
  <c r="Q55" i="1"/>
  <c r="O55" i="1"/>
  <c r="N55" i="1"/>
  <c r="P55" i="1" s="1"/>
  <c r="L55" i="1"/>
  <c r="K55" i="1"/>
  <c r="M55" i="1" s="1"/>
  <c r="J55" i="1"/>
  <c r="I55" i="1"/>
  <c r="H55" i="1"/>
  <c r="F55" i="1"/>
  <c r="G55" i="1" s="1"/>
  <c r="E55" i="1"/>
  <c r="C55" i="1"/>
  <c r="B55" i="1"/>
  <c r="D55" i="1" s="1"/>
  <c r="AJ54" i="1"/>
  <c r="AI54" i="1"/>
  <c r="AK54" i="1" s="1"/>
  <c r="AG54" i="1"/>
  <c r="AF54" i="1"/>
  <c r="AH54" i="1" s="1"/>
  <c r="AE54" i="1"/>
  <c r="AD54" i="1"/>
  <c r="AC54" i="1"/>
  <c r="AA54" i="1"/>
  <c r="AB54" i="1" s="1"/>
  <c r="Z54" i="1"/>
  <c r="X54" i="1"/>
  <c r="W54" i="1"/>
  <c r="Y54" i="1" s="1"/>
  <c r="U54" i="1"/>
  <c r="T54" i="1"/>
  <c r="V54" i="1" s="1"/>
  <c r="S54" i="1"/>
  <c r="R54" i="1"/>
  <c r="Q54" i="1"/>
  <c r="O54" i="1"/>
  <c r="P54" i="1" s="1"/>
  <c r="N54" i="1"/>
  <c r="L54" i="1"/>
  <c r="K54" i="1"/>
  <c r="M54" i="1" s="1"/>
  <c r="I54" i="1"/>
  <c r="H54" i="1"/>
  <c r="J54" i="1" s="1"/>
  <c r="G54" i="1"/>
  <c r="F54" i="1"/>
  <c r="E54" i="1"/>
  <c r="C54" i="1"/>
  <c r="D54" i="1" s="1"/>
  <c r="B54" i="1"/>
  <c r="AJ53" i="1"/>
  <c r="AK53" i="1" s="1"/>
  <c r="AI53" i="1"/>
  <c r="AG53" i="1"/>
  <c r="AF53" i="1"/>
  <c r="AH53" i="1" s="1"/>
  <c r="AD53" i="1"/>
  <c r="AC53" i="1"/>
  <c r="AE53" i="1" s="1"/>
  <c r="AB53" i="1"/>
  <c r="AA53" i="1"/>
  <c r="Z53" i="1"/>
  <c r="X53" i="1"/>
  <c r="Y53" i="1" s="1"/>
  <c r="W53" i="1"/>
  <c r="U53" i="1"/>
  <c r="T53" i="1"/>
  <c r="V53" i="1" s="1"/>
  <c r="R53" i="1"/>
  <c r="Q53" i="1"/>
  <c r="S53" i="1" s="1"/>
  <c r="P53" i="1"/>
  <c r="O53" i="1"/>
  <c r="N53" i="1"/>
  <c r="L53" i="1"/>
  <c r="M53" i="1" s="1"/>
  <c r="K53" i="1"/>
  <c r="I53" i="1"/>
  <c r="H53" i="1"/>
  <c r="J53" i="1" s="1"/>
  <c r="F53" i="1"/>
  <c r="E53" i="1"/>
  <c r="G53" i="1" s="1"/>
  <c r="D53" i="1"/>
  <c r="C53" i="1"/>
  <c r="B53" i="1"/>
  <c r="AJ52" i="1"/>
  <c r="AK52" i="1" s="1"/>
  <c r="AI52" i="1"/>
  <c r="AG52" i="1"/>
  <c r="AF52" i="1"/>
  <c r="AH52" i="1" s="1"/>
  <c r="AD52" i="1"/>
  <c r="AC52" i="1"/>
  <c r="AE52" i="1" s="1"/>
  <c r="AB52" i="1"/>
  <c r="AA52" i="1"/>
  <c r="Z52" i="1"/>
  <c r="X52" i="1"/>
  <c r="Y52" i="1" s="1"/>
  <c r="W52" i="1"/>
  <c r="U52" i="1"/>
  <c r="T52" i="1"/>
  <c r="V52" i="1" s="1"/>
  <c r="R52" i="1"/>
  <c r="Q52" i="1"/>
  <c r="S52" i="1" s="1"/>
  <c r="O52" i="1"/>
  <c r="N52" i="1"/>
  <c r="L52" i="1"/>
  <c r="K52" i="1"/>
  <c r="AJ51" i="1"/>
  <c r="AI51" i="1"/>
  <c r="AK51" i="1" s="1"/>
  <c r="AH51" i="1"/>
  <c r="AG51" i="1"/>
  <c r="AF51" i="1"/>
  <c r="AD51" i="1"/>
  <c r="AE51" i="1" s="1"/>
  <c r="AC51" i="1"/>
  <c r="AA51" i="1"/>
  <c r="Z51" i="1"/>
  <c r="AB51" i="1" s="1"/>
  <c r="X51" i="1"/>
  <c r="W51" i="1"/>
  <c r="Y51" i="1" s="1"/>
  <c r="V51" i="1"/>
  <c r="U51" i="1"/>
  <c r="T51" i="1"/>
  <c r="R51" i="1"/>
  <c r="S51" i="1" s="1"/>
  <c r="Q51" i="1"/>
  <c r="O51" i="1"/>
  <c r="N51" i="1"/>
  <c r="P51" i="1" s="1"/>
  <c r="L51" i="1"/>
  <c r="K51" i="1"/>
  <c r="M51" i="1" s="1"/>
  <c r="J51" i="1"/>
  <c r="I51" i="1"/>
  <c r="H51" i="1"/>
  <c r="F51" i="1"/>
  <c r="G51" i="1" s="1"/>
  <c r="E51" i="1"/>
  <c r="C51" i="1"/>
  <c r="B51" i="1"/>
  <c r="D51" i="1" s="1"/>
  <c r="AJ50" i="1"/>
  <c r="AI50" i="1"/>
  <c r="AK50" i="1" s="1"/>
  <c r="AG50" i="1"/>
  <c r="AF50" i="1"/>
  <c r="AH50" i="1" s="1"/>
  <c r="AE50" i="1"/>
  <c r="AD50" i="1"/>
  <c r="AC50" i="1"/>
  <c r="AA50" i="1"/>
  <c r="AB50" i="1" s="1"/>
  <c r="Z50" i="1"/>
  <c r="X50" i="1"/>
  <c r="W50" i="1"/>
  <c r="Y50" i="1" s="1"/>
  <c r="U50" i="1"/>
  <c r="T50" i="1"/>
  <c r="V50" i="1" s="1"/>
  <c r="S50" i="1"/>
  <c r="R50" i="1"/>
  <c r="Q50" i="1"/>
  <c r="O50" i="1"/>
  <c r="P50" i="1" s="1"/>
  <c r="N50" i="1"/>
  <c r="L50" i="1"/>
  <c r="K50" i="1"/>
  <c r="M50" i="1" s="1"/>
  <c r="I50" i="1"/>
  <c r="H50" i="1"/>
  <c r="J50" i="1" s="1"/>
  <c r="G50" i="1"/>
  <c r="F50" i="1"/>
  <c r="E50" i="1"/>
  <c r="C50" i="1"/>
  <c r="D50" i="1" s="1"/>
  <c r="B50" i="1"/>
  <c r="AJ49" i="1"/>
  <c r="AK49" i="1" s="1"/>
  <c r="AI49" i="1"/>
  <c r="AG49" i="1"/>
  <c r="AF49" i="1"/>
  <c r="AH49" i="1" s="1"/>
  <c r="AD49" i="1"/>
  <c r="AC49" i="1"/>
  <c r="AE49" i="1" s="1"/>
  <c r="AB49" i="1"/>
  <c r="AA49" i="1"/>
  <c r="Z49" i="1"/>
  <c r="X49" i="1"/>
  <c r="Y49" i="1" s="1"/>
  <c r="W49" i="1"/>
  <c r="U49" i="1"/>
  <c r="T49" i="1"/>
  <c r="V49" i="1" s="1"/>
  <c r="R49" i="1"/>
  <c r="Q49" i="1"/>
  <c r="S49" i="1" s="1"/>
  <c r="P49" i="1"/>
  <c r="O49" i="1"/>
  <c r="N49" i="1"/>
  <c r="L49" i="1"/>
  <c r="M49" i="1" s="1"/>
  <c r="K49" i="1"/>
  <c r="I49" i="1"/>
  <c r="H49" i="1"/>
  <c r="J49" i="1" s="1"/>
  <c r="F49" i="1"/>
  <c r="E49" i="1"/>
  <c r="G49" i="1" s="1"/>
  <c r="D49" i="1"/>
  <c r="C49" i="1"/>
  <c r="B49" i="1"/>
  <c r="AK48" i="1"/>
  <c r="AJ48" i="1"/>
  <c r="AI48" i="1"/>
  <c r="AG48" i="1"/>
  <c r="AH48" i="1" s="1"/>
  <c r="AF48" i="1"/>
  <c r="AD48" i="1"/>
  <c r="AC48" i="1"/>
  <c r="AE48" i="1" s="1"/>
  <c r="AA48" i="1"/>
  <c r="Z48" i="1"/>
  <c r="AB48" i="1" s="1"/>
  <c r="Y48" i="1"/>
  <c r="X48" i="1"/>
  <c r="W48" i="1"/>
  <c r="U48" i="1"/>
  <c r="V48" i="1" s="1"/>
  <c r="T48" i="1"/>
  <c r="R48" i="1"/>
  <c r="Q48" i="1"/>
  <c r="S48" i="1" s="1"/>
  <c r="O48" i="1"/>
  <c r="N48" i="1"/>
  <c r="P48" i="1" s="1"/>
  <c r="M48" i="1"/>
  <c r="L48" i="1"/>
  <c r="K48" i="1"/>
  <c r="I48" i="1"/>
  <c r="J48" i="1" s="1"/>
  <c r="H48" i="1"/>
  <c r="F48" i="1"/>
  <c r="E48" i="1"/>
  <c r="G48" i="1" s="1"/>
  <c r="C48" i="1"/>
  <c r="B48" i="1"/>
  <c r="D48" i="1" s="1"/>
  <c r="AL48" i="1" s="1"/>
  <c r="AJ47" i="1"/>
  <c r="AI47" i="1"/>
  <c r="AK47" i="1" s="1"/>
  <c r="AH47" i="1"/>
  <c r="AG47" i="1"/>
  <c r="AF47" i="1"/>
  <c r="AD47" i="1"/>
  <c r="AE47" i="1" s="1"/>
  <c r="AC47" i="1"/>
  <c r="AA47" i="1"/>
  <c r="Z47" i="1"/>
  <c r="AB47" i="1" s="1"/>
  <c r="X47" i="1"/>
  <c r="W47" i="1"/>
  <c r="Y47" i="1" s="1"/>
  <c r="V47" i="1"/>
  <c r="U47" i="1"/>
  <c r="T47" i="1"/>
  <c r="R47" i="1"/>
  <c r="S47" i="1" s="1"/>
  <c r="Q47" i="1"/>
  <c r="O47" i="1"/>
  <c r="N47" i="1"/>
  <c r="P47" i="1" s="1"/>
  <c r="L47" i="1"/>
  <c r="K47" i="1"/>
  <c r="M47" i="1" s="1"/>
  <c r="J47" i="1"/>
  <c r="I47" i="1"/>
  <c r="H47" i="1"/>
  <c r="F47" i="1"/>
  <c r="G47" i="1" s="1"/>
  <c r="E47" i="1"/>
  <c r="C47" i="1"/>
  <c r="B47" i="1"/>
  <c r="D47" i="1" s="1"/>
  <c r="AJ46" i="1"/>
  <c r="AI46" i="1"/>
  <c r="AK46" i="1" s="1"/>
  <c r="AH46" i="1"/>
  <c r="AG46" i="1"/>
  <c r="AF46" i="1"/>
  <c r="AD46" i="1"/>
  <c r="AE46" i="1" s="1"/>
  <c r="AC46" i="1"/>
  <c r="AA46" i="1"/>
  <c r="Z46" i="1"/>
  <c r="AB46" i="1" s="1"/>
  <c r="X46" i="1"/>
  <c r="W46" i="1"/>
  <c r="Y46" i="1" s="1"/>
  <c r="V46" i="1"/>
  <c r="U46" i="1"/>
  <c r="T46" i="1"/>
  <c r="R46" i="1"/>
  <c r="S46" i="1" s="1"/>
  <c r="Q46" i="1"/>
  <c r="O46" i="1"/>
  <c r="N46" i="1"/>
  <c r="L46" i="1"/>
  <c r="K46" i="1"/>
  <c r="AJ45" i="1"/>
  <c r="AK45" i="1" s="1"/>
  <c r="AI45" i="1"/>
  <c r="AG45" i="1"/>
  <c r="AF45" i="1"/>
  <c r="AH45" i="1" s="1"/>
  <c r="AD45" i="1"/>
  <c r="AC45" i="1"/>
  <c r="AE45" i="1" s="1"/>
  <c r="AB45" i="1"/>
  <c r="AA45" i="1"/>
  <c r="Z45" i="1"/>
  <c r="X45" i="1"/>
  <c r="Y45" i="1" s="1"/>
  <c r="W45" i="1"/>
  <c r="V45" i="1"/>
  <c r="U45" i="1"/>
  <c r="T45" i="1"/>
  <c r="R45" i="1"/>
  <c r="Q45" i="1"/>
  <c r="P45" i="1"/>
  <c r="O45" i="1"/>
  <c r="N45" i="1"/>
  <c r="L45" i="1"/>
  <c r="M45" i="1" s="1"/>
  <c r="K45" i="1"/>
  <c r="I45" i="1"/>
  <c r="H45" i="1"/>
  <c r="J45" i="1" s="1"/>
  <c r="F45" i="1"/>
  <c r="E45" i="1"/>
  <c r="G45" i="1" s="1"/>
  <c r="D45" i="1"/>
  <c r="C45" i="1"/>
  <c r="B45" i="1"/>
  <c r="AK44" i="1"/>
  <c r="AJ44" i="1"/>
  <c r="AI44" i="1"/>
  <c r="AH44" i="1"/>
  <c r="AG44" i="1"/>
  <c r="AF44" i="1"/>
  <c r="AD44" i="1"/>
  <c r="AC44" i="1"/>
  <c r="AE44" i="1" s="1"/>
  <c r="AA44" i="1"/>
  <c r="Z44" i="1"/>
  <c r="X44" i="1"/>
  <c r="W44" i="1"/>
  <c r="Y44" i="1" s="1"/>
  <c r="U44" i="1"/>
  <c r="T44" i="1"/>
  <c r="V44" i="1" s="1"/>
  <c r="R44" i="1"/>
  <c r="Q44" i="1"/>
  <c r="S44" i="1" s="1"/>
  <c r="O44" i="1"/>
  <c r="P44" i="1" s="1"/>
  <c r="N44" i="1"/>
  <c r="L44" i="1"/>
  <c r="K44" i="1"/>
  <c r="M44" i="1" s="1"/>
  <c r="I44" i="1"/>
  <c r="H44" i="1"/>
  <c r="J44" i="1" s="1"/>
  <c r="F44" i="1"/>
  <c r="E44" i="1"/>
  <c r="G44" i="1" s="1"/>
  <c r="C44" i="1"/>
  <c r="D44" i="1" s="1"/>
  <c r="B44" i="1"/>
  <c r="AJ43" i="1"/>
  <c r="AK43" i="1" s="1"/>
  <c r="AI43" i="1"/>
  <c r="AG43" i="1"/>
  <c r="AF43" i="1"/>
  <c r="AH43" i="1" s="1"/>
  <c r="AD43" i="1"/>
  <c r="AC43" i="1"/>
  <c r="AE43" i="1" s="1"/>
  <c r="AA43" i="1"/>
  <c r="Z43" i="1"/>
  <c r="AB43" i="1" s="1"/>
  <c r="X43" i="1"/>
  <c r="Y43" i="1" s="1"/>
  <c r="W43" i="1"/>
  <c r="U43" i="1"/>
  <c r="T43" i="1"/>
  <c r="V43" i="1" s="1"/>
  <c r="R43" i="1"/>
  <c r="Q43" i="1"/>
  <c r="S43" i="1" s="1"/>
  <c r="O43" i="1"/>
  <c r="N43" i="1"/>
  <c r="P43" i="1" s="1"/>
  <c r="L43" i="1"/>
  <c r="M43" i="1" s="1"/>
  <c r="K43" i="1"/>
  <c r="I43" i="1"/>
  <c r="H43" i="1"/>
  <c r="J43" i="1" s="1"/>
  <c r="F43" i="1"/>
  <c r="E43" i="1"/>
  <c r="G43" i="1" s="1"/>
  <c r="C43" i="1"/>
  <c r="B43" i="1"/>
  <c r="D43" i="1" s="1"/>
  <c r="AJ42" i="1"/>
  <c r="AI42" i="1"/>
  <c r="AK42" i="1" s="1"/>
  <c r="AG42" i="1"/>
  <c r="AH42" i="1" s="1"/>
  <c r="AF42" i="1"/>
  <c r="AD42" i="1"/>
  <c r="AC42" i="1"/>
  <c r="AE42" i="1" s="1"/>
  <c r="AA42" i="1"/>
  <c r="Z42" i="1"/>
  <c r="AB42" i="1" s="1"/>
  <c r="X42" i="1"/>
  <c r="W42" i="1"/>
  <c r="Y42" i="1" s="1"/>
  <c r="U42" i="1"/>
  <c r="V42" i="1" s="1"/>
  <c r="T42" i="1"/>
  <c r="R42" i="1"/>
  <c r="Q42" i="1"/>
  <c r="S42" i="1" s="1"/>
  <c r="O42" i="1"/>
  <c r="N42" i="1"/>
  <c r="P42" i="1" s="1"/>
  <c r="L42" i="1"/>
  <c r="K42" i="1"/>
  <c r="M42" i="1" s="1"/>
  <c r="I42" i="1"/>
  <c r="J42" i="1" s="1"/>
  <c r="H42" i="1"/>
  <c r="G42" i="1"/>
  <c r="F42" i="1"/>
  <c r="E42" i="1"/>
  <c r="C42" i="1"/>
  <c r="B42" i="1"/>
  <c r="D42" i="1" s="1"/>
  <c r="AJ41" i="1"/>
  <c r="AI41" i="1"/>
  <c r="AK41" i="1" s="1"/>
  <c r="AG41" i="1"/>
  <c r="AF41" i="1"/>
  <c r="AH41" i="1" s="1"/>
  <c r="AD41" i="1"/>
  <c r="AE41" i="1" s="1"/>
  <c r="AC41" i="1"/>
  <c r="AB41" i="1"/>
  <c r="AA41" i="1"/>
  <c r="Z41" i="1"/>
  <c r="X41" i="1"/>
  <c r="W41" i="1"/>
  <c r="Y41" i="1" s="1"/>
  <c r="U41" i="1"/>
  <c r="T41" i="1"/>
  <c r="V41" i="1" s="1"/>
  <c r="R41" i="1"/>
  <c r="S41" i="1" s="1"/>
  <c r="Q41" i="1"/>
  <c r="P41" i="1"/>
  <c r="O41" i="1"/>
  <c r="N41" i="1"/>
  <c r="L41" i="1"/>
  <c r="K41" i="1"/>
  <c r="M41" i="1" s="1"/>
  <c r="I41" i="1"/>
  <c r="H41" i="1"/>
  <c r="J41" i="1" s="1"/>
  <c r="F41" i="1"/>
  <c r="G41" i="1" s="1"/>
  <c r="E41" i="1"/>
  <c r="C41" i="1"/>
  <c r="B41" i="1"/>
  <c r="D41" i="1" s="1"/>
  <c r="AL41" i="1" s="1"/>
  <c r="AJ40" i="1"/>
  <c r="AI40" i="1"/>
  <c r="AK40" i="1" s="1"/>
  <c r="AG40" i="1"/>
  <c r="AF40" i="1"/>
  <c r="AH40" i="1" s="1"/>
  <c r="AD40" i="1"/>
  <c r="AC40" i="1"/>
  <c r="AE40" i="1" s="1"/>
  <c r="AA40" i="1"/>
  <c r="AB40" i="1" s="1"/>
  <c r="Z40" i="1"/>
  <c r="X40" i="1"/>
  <c r="W40" i="1"/>
  <c r="Y40" i="1" s="1"/>
  <c r="U40" i="1"/>
  <c r="T40" i="1"/>
  <c r="V40" i="1" s="1"/>
  <c r="R40" i="1"/>
  <c r="Q40" i="1"/>
  <c r="S40" i="1" s="1"/>
  <c r="O40" i="1"/>
  <c r="P40" i="1" s="1"/>
  <c r="N40" i="1"/>
  <c r="L40" i="1"/>
  <c r="K40" i="1"/>
  <c r="M40" i="1" s="1"/>
  <c r="I40" i="1"/>
  <c r="H40" i="1"/>
  <c r="J40" i="1" s="1"/>
  <c r="F40" i="1"/>
  <c r="E40" i="1"/>
  <c r="G40" i="1" s="1"/>
  <c r="C40" i="1"/>
  <c r="D40" i="1" s="1"/>
  <c r="B40" i="1"/>
  <c r="AJ39" i="1"/>
  <c r="AK39" i="1" s="1"/>
  <c r="AI39" i="1"/>
  <c r="AG39" i="1"/>
  <c r="AF39" i="1"/>
  <c r="AH39" i="1" s="1"/>
  <c r="AD39" i="1"/>
  <c r="AC39" i="1"/>
  <c r="AE39" i="1" s="1"/>
  <c r="AA39" i="1"/>
  <c r="Z39" i="1"/>
  <c r="AB39" i="1" s="1"/>
  <c r="X39" i="1"/>
  <c r="Y39" i="1" s="1"/>
  <c r="W39" i="1"/>
  <c r="U39" i="1"/>
  <c r="T39" i="1"/>
  <c r="V39" i="1" s="1"/>
  <c r="R39" i="1"/>
  <c r="Q39" i="1"/>
  <c r="S39" i="1" s="1"/>
  <c r="O39" i="1"/>
  <c r="N39" i="1"/>
  <c r="P39" i="1" s="1"/>
  <c r="L39" i="1"/>
  <c r="M39" i="1" s="1"/>
  <c r="K39" i="1"/>
  <c r="I39" i="1"/>
  <c r="H39" i="1"/>
  <c r="J39" i="1" s="1"/>
  <c r="F39" i="1"/>
  <c r="E39" i="1"/>
  <c r="G39" i="1" s="1"/>
  <c r="C39" i="1"/>
  <c r="B39" i="1"/>
  <c r="D39" i="1" s="1"/>
  <c r="AL39" i="1" s="1"/>
  <c r="AJ38" i="1"/>
  <c r="AK38" i="1" s="1"/>
  <c r="AI38" i="1"/>
  <c r="AG38" i="1"/>
  <c r="AF38" i="1"/>
  <c r="AH38" i="1" s="1"/>
  <c r="AD38" i="1"/>
  <c r="AC38" i="1"/>
  <c r="AE38" i="1" s="1"/>
  <c r="AA38" i="1"/>
  <c r="Z38" i="1"/>
  <c r="AB38" i="1" s="1"/>
  <c r="X38" i="1"/>
  <c r="Y38" i="1" s="1"/>
  <c r="W38" i="1"/>
  <c r="U38" i="1"/>
  <c r="T38" i="1"/>
  <c r="V38" i="1" s="1"/>
  <c r="R38" i="1"/>
  <c r="Q38" i="1"/>
  <c r="S38" i="1" s="1"/>
  <c r="O38" i="1"/>
  <c r="N38" i="1"/>
  <c r="L38" i="1"/>
  <c r="K38" i="1"/>
  <c r="AJ37" i="1"/>
  <c r="AI37" i="1"/>
  <c r="AK37" i="1" s="1"/>
  <c r="AG37" i="1"/>
  <c r="AF37" i="1"/>
  <c r="AH37" i="1" s="1"/>
  <c r="AD37" i="1"/>
  <c r="AE37" i="1" s="1"/>
  <c r="AC37" i="1"/>
  <c r="AA37" i="1"/>
  <c r="Z37" i="1"/>
  <c r="AB37" i="1" s="1"/>
  <c r="X37" i="1"/>
  <c r="W37" i="1"/>
  <c r="Y37" i="1" s="1"/>
  <c r="U37" i="1"/>
  <c r="T37" i="1"/>
  <c r="V37" i="1" s="1"/>
  <c r="R37" i="1"/>
  <c r="S37" i="1" s="1"/>
  <c r="Q37" i="1"/>
  <c r="O37" i="1"/>
  <c r="N37" i="1"/>
  <c r="P37" i="1" s="1"/>
  <c r="L37" i="1"/>
  <c r="K37" i="1"/>
  <c r="M37" i="1" s="1"/>
  <c r="I37" i="1"/>
  <c r="H37" i="1"/>
  <c r="J37" i="1" s="1"/>
  <c r="F37" i="1"/>
  <c r="G37" i="1" s="1"/>
  <c r="E37" i="1"/>
  <c r="C37" i="1"/>
  <c r="B37" i="1"/>
  <c r="D37" i="1" s="1"/>
  <c r="AJ36" i="1"/>
  <c r="AI36" i="1"/>
  <c r="AK36" i="1" s="1"/>
  <c r="AG36" i="1"/>
  <c r="AF36" i="1"/>
  <c r="AH36" i="1" s="1"/>
  <c r="AD36" i="1"/>
  <c r="AC36" i="1"/>
  <c r="AE36" i="1" s="1"/>
  <c r="AA36" i="1"/>
  <c r="AB36" i="1" s="1"/>
  <c r="Z36" i="1"/>
  <c r="X36" i="1"/>
  <c r="W36" i="1"/>
  <c r="Y36" i="1" s="1"/>
  <c r="U36" i="1"/>
  <c r="T36" i="1"/>
  <c r="V36" i="1" s="1"/>
  <c r="R36" i="1"/>
  <c r="Q36" i="1"/>
  <c r="S36" i="1" s="1"/>
  <c r="O36" i="1"/>
  <c r="P36" i="1" s="1"/>
  <c r="N36" i="1"/>
  <c r="L36" i="1"/>
  <c r="K36" i="1"/>
  <c r="M36" i="1" s="1"/>
  <c r="I36" i="1"/>
  <c r="H36" i="1"/>
  <c r="J36" i="1" s="1"/>
  <c r="F36" i="1"/>
  <c r="E36" i="1"/>
  <c r="G36" i="1" s="1"/>
  <c r="C36" i="1"/>
  <c r="D36" i="1" s="1"/>
  <c r="B36" i="1"/>
  <c r="AJ35" i="1"/>
  <c r="AK35" i="1" s="1"/>
  <c r="AI35" i="1"/>
  <c r="AG35" i="1"/>
  <c r="AF35" i="1"/>
  <c r="AH35" i="1" s="1"/>
  <c r="AD35" i="1"/>
  <c r="AC35" i="1"/>
  <c r="AE35" i="1" s="1"/>
  <c r="AA35" i="1"/>
  <c r="Z35" i="1"/>
  <c r="AB35" i="1" s="1"/>
  <c r="X35" i="1"/>
  <c r="Y35" i="1" s="1"/>
  <c r="W35" i="1"/>
  <c r="U35" i="1"/>
  <c r="T35" i="1"/>
  <c r="V35" i="1" s="1"/>
  <c r="R35" i="1"/>
  <c r="Q35" i="1"/>
  <c r="S35" i="1" s="1"/>
  <c r="P35" i="1"/>
  <c r="O35" i="1"/>
  <c r="N35" i="1"/>
  <c r="L35" i="1"/>
  <c r="M35" i="1" s="1"/>
  <c r="K35" i="1"/>
  <c r="I35" i="1"/>
  <c r="H35" i="1"/>
  <c r="J35" i="1" s="1"/>
  <c r="F35" i="1"/>
  <c r="E35" i="1"/>
  <c r="G35" i="1" s="1"/>
  <c r="D35" i="1"/>
  <c r="C35" i="1"/>
  <c r="B35" i="1"/>
  <c r="AK34" i="1"/>
  <c r="AJ34" i="1"/>
  <c r="AI34" i="1"/>
  <c r="AG34" i="1"/>
  <c r="AH34" i="1" s="1"/>
  <c r="AF34" i="1"/>
  <c r="AD34" i="1"/>
  <c r="AC34" i="1"/>
  <c r="AE34" i="1" s="1"/>
  <c r="AA34" i="1"/>
  <c r="Z34" i="1"/>
  <c r="AB34" i="1" s="1"/>
  <c r="Y34" i="1"/>
  <c r="X34" i="1"/>
  <c r="W34" i="1"/>
  <c r="U34" i="1"/>
  <c r="V34" i="1" s="1"/>
  <c r="T34" i="1"/>
  <c r="R34" i="1"/>
  <c r="Q34" i="1"/>
  <c r="S34" i="1" s="1"/>
  <c r="O34" i="1"/>
  <c r="N34" i="1"/>
  <c r="P34" i="1" s="1"/>
  <c r="M34" i="1"/>
  <c r="L34" i="1"/>
  <c r="K34" i="1"/>
  <c r="I34" i="1"/>
  <c r="J34" i="1" s="1"/>
  <c r="H34" i="1"/>
  <c r="F34" i="1"/>
  <c r="E34" i="1"/>
  <c r="G34" i="1" s="1"/>
  <c r="C34" i="1"/>
  <c r="B34" i="1"/>
  <c r="D34" i="1" s="1"/>
  <c r="AJ33" i="1"/>
  <c r="AI33" i="1"/>
  <c r="AK33" i="1" s="1"/>
  <c r="AH33" i="1"/>
  <c r="AG33" i="1"/>
  <c r="AF33" i="1"/>
  <c r="AD33" i="1"/>
  <c r="AE33" i="1" s="1"/>
  <c r="AC33" i="1"/>
  <c r="AA33" i="1"/>
  <c r="Z33" i="1"/>
  <c r="AB33" i="1" s="1"/>
  <c r="X33" i="1"/>
  <c r="W33" i="1"/>
  <c r="Y33" i="1" s="1"/>
  <c r="V33" i="1"/>
  <c r="U33" i="1"/>
  <c r="T33" i="1"/>
  <c r="R33" i="1"/>
  <c r="S33" i="1" s="1"/>
  <c r="Q33" i="1"/>
  <c r="O33" i="1"/>
  <c r="N33" i="1"/>
  <c r="P33" i="1" s="1"/>
  <c r="L33" i="1"/>
  <c r="K33" i="1"/>
  <c r="M33" i="1" s="1"/>
  <c r="J33" i="1"/>
  <c r="I33" i="1"/>
  <c r="H33" i="1"/>
  <c r="F33" i="1"/>
  <c r="G33" i="1" s="1"/>
  <c r="E33" i="1"/>
  <c r="C33" i="1"/>
  <c r="B33" i="1"/>
  <c r="D33" i="1" s="1"/>
  <c r="AJ32" i="1"/>
  <c r="AI32" i="1"/>
  <c r="AK32" i="1" s="1"/>
  <c r="AG32" i="1"/>
  <c r="AF32" i="1"/>
  <c r="AH32" i="1" s="1"/>
  <c r="AE32" i="1"/>
  <c r="AD32" i="1"/>
  <c r="AC32" i="1"/>
  <c r="AA32" i="1"/>
  <c r="AB32" i="1" s="1"/>
  <c r="Z32" i="1"/>
  <c r="X32" i="1"/>
  <c r="W32" i="1"/>
  <c r="Y32" i="1" s="1"/>
  <c r="U32" i="1"/>
  <c r="T32" i="1"/>
  <c r="V32" i="1" s="1"/>
  <c r="S32" i="1"/>
  <c r="R32" i="1"/>
  <c r="Q32" i="1"/>
  <c r="O32" i="1"/>
  <c r="P32" i="1" s="1"/>
  <c r="N32" i="1"/>
  <c r="L32" i="1"/>
  <c r="K32" i="1"/>
  <c r="M32" i="1" s="1"/>
  <c r="I32" i="1"/>
  <c r="H32" i="1"/>
  <c r="J32" i="1" s="1"/>
  <c r="G32" i="1"/>
  <c r="F32" i="1"/>
  <c r="E32" i="1"/>
  <c r="C32" i="1"/>
  <c r="D32" i="1" s="1"/>
  <c r="AL32" i="1" s="1"/>
  <c r="B32" i="1"/>
  <c r="AJ31" i="1"/>
  <c r="AK31" i="1" s="1"/>
  <c r="AI31" i="1"/>
  <c r="AG31" i="1"/>
  <c r="AF31" i="1"/>
  <c r="AH31" i="1" s="1"/>
  <c r="AD31" i="1"/>
  <c r="AC31" i="1"/>
  <c r="AE31" i="1" s="1"/>
  <c r="AB31" i="1"/>
  <c r="AA31" i="1"/>
  <c r="Z31" i="1"/>
  <c r="X31" i="1"/>
  <c r="Y31" i="1" s="1"/>
  <c r="W31" i="1"/>
  <c r="U31" i="1"/>
  <c r="T31" i="1"/>
  <c r="V31" i="1" s="1"/>
  <c r="R31" i="1"/>
  <c r="Q31" i="1"/>
  <c r="S31" i="1" s="1"/>
  <c r="P31" i="1"/>
  <c r="O31" i="1"/>
  <c r="N31" i="1"/>
  <c r="L31" i="1"/>
  <c r="M31" i="1" s="1"/>
  <c r="K31" i="1"/>
  <c r="I31" i="1"/>
  <c r="H31" i="1"/>
  <c r="J31" i="1" s="1"/>
  <c r="F31" i="1"/>
  <c r="E31" i="1"/>
  <c r="G31" i="1" s="1"/>
  <c r="D31" i="1"/>
  <c r="C31" i="1"/>
  <c r="B31" i="1"/>
  <c r="AK30" i="1"/>
  <c r="AJ30" i="1"/>
  <c r="AI30" i="1"/>
  <c r="AG30" i="1"/>
  <c r="AH30" i="1" s="1"/>
  <c r="AF30" i="1"/>
  <c r="AD30" i="1"/>
  <c r="AC30" i="1"/>
  <c r="AE30" i="1" s="1"/>
  <c r="AA30" i="1"/>
  <c r="Z30" i="1"/>
  <c r="AB30" i="1" s="1"/>
  <c r="Y30" i="1"/>
  <c r="X30" i="1"/>
  <c r="W30" i="1"/>
  <c r="U30" i="1"/>
  <c r="V30" i="1" s="1"/>
  <c r="T30" i="1"/>
  <c r="R30" i="1"/>
  <c r="Q30" i="1"/>
  <c r="S30" i="1" s="1"/>
  <c r="O30" i="1"/>
  <c r="N30" i="1"/>
  <c r="P30" i="1" s="1"/>
  <c r="M30" i="1"/>
  <c r="L30" i="1"/>
  <c r="K30" i="1"/>
  <c r="I30" i="1"/>
  <c r="J30" i="1" s="1"/>
  <c r="H30" i="1"/>
  <c r="F30" i="1"/>
  <c r="E30" i="1"/>
  <c r="G30" i="1" s="1"/>
  <c r="C30" i="1"/>
  <c r="B30" i="1"/>
  <c r="D30" i="1" s="1"/>
  <c r="AJ29" i="1"/>
  <c r="AI29" i="1"/>
  <c r="AK29" i="1" s="1"/>
  <c r="AH29" i="1"/>
  <c r="AG29" i="1"/>
  <c r="AF29" i="1"/>
  <c r="AD29" i="1"/>
  <c r="AE29" i="1" s="1"/>
  <c r="AC29" i="1"/>
  <c r="AA29" i="1"/>
  <c r="Z29" i="1"/>
  <c r="AB29" i="1" s="1"/>
  <c r="X29" i="1"/>
  <c r="W29" i="1"/>
  <c r="Y29" i="1" s="1"/>
  <c r="V29" i="1"/>
  <c r="U29" i="1"/>
  <c r="T29" i="1"/>
  <c r="R29" i="1"/>
  <c r="S29" i="1" s="1"/>
  <c r="Q29" i="1"/>
  <c r="O29" i="1"/>
  <c r="N29" i="1"/>
  <c r="P29" i="1" s="1"/>
  <c r="L29" i="1"/>
  <c r="K29" i="1"/>
  <c r="M29" i="1" s="1"/>
  <c r="J29" i="1"/>
  <c r="I29" i="1"/>
  <c r="H29" i="1"/>
  <c r="F29" i="1"/>
  <c r="G29" i="1" s="1"/>
  <c r="E29" i="1"/>
  <c r="C29" i="1"/>
  <c r="B29" i="1"/>
  <c r="D29" i="1" s="1"/>
  <c r="AJ28" i="1"/>
  <c r="AI28" i="1"/>
  <c r="AK28" i="1" s="1"/>
  <c r="AG28" i="1"/>
  <c r="AF28" i="1"/>
  <c r="AH28" i="1" s="1"/>
  <c r="AE28" i="1"/>
  <c r="AD28" i="1"/>
  <c r="AC28" i="1"/>
  <c r="AA28" i="1"/>
  <c r="AB28" i="1" s="1"/>
  <c r="Z28" i="1"/>
  <c r="X28" i="1"/>
  <c r="W28" i="1"/>
  <c r="Y28" i="1" s="1"/>
  <c r="U28" i="1"/>
  <c r="T28" i="1"/>
  <c r="V28" i="1" s="1"/>
  <c r="S28" i="1"/>
  <c r="R28" i="1"/>
  <c r="Q28" i="1"/>
  <c r="O28" i="1"/>
  <c r="P28" i="1" s="1"/>
  <c r="N28" i="1"/>
  <c r="L28" i="1"/>
  <c r="K28" i="1"/>
  <c r="M28" i="1" s="1"/>
  <c r="I28" i="1"/>
  <c r="H28" i="1"/>
  <c r="J28" i="1" s="1"/>
  <c r="G28" i="1"/>
  <c r="F28" i="1"/>
  <c r="E28" i="1"/>
  <c r="C28" i="1"/>
  <c r="D28" i="1" s="1"/>
  <c r="AL28" i="1" s="1"/>
  <c r="B28" i="1"/>
  <c r="AJ27" i="1"/>
  <c r="AK27" i="1" s="1"/>
  <c r="AI27" i="1"/>
  <c r="AG27" i="1"/>
  <c r="AF27" i="1"/>
  <c r="AH27" i="1" s="1"/>
  <c r="AD27" i="1"/>
  <c r="AC27" i="1"/>
  <c r="AE27" i="1" s="1"/>
  <c r="AB27" i="1"/>
  <c r="AA27" i="1"/>
  <c r="Z27" i="1"/>
  <c r="X27" i="1"/>
  <c r="Y27" i="1" s="1"/>
  <c r="W27" i="1"/>
  <c r="U27" i="1"/>
  <c r="T27" i="1"/>
  <c r="V27" i="1" s="1"/>
  <c r="R27" i="1"/>
  <c r="Q27" i="1"/>
  <c r="S27" i="1" s="1"/>
  <c r="P27" i="1"/>
  <c r="O27" i="1"/>
  <c r="N27" i="1"/>
  <c r="L27" i="1"/>
  <c r="M27" i="1" s="1"/>
  <c r="K27" i="1"/>
  <c r="I27" i="1"/>
  <c r="H27" i="1"/>
  <c r="J27" i="1" s="1"/>
  <c r="F27" i="1"/>
  <c r="E27" i="1"/>
  <c r="G27" i="1" s="1"/>
  <c r="D27" i="1"/>
  <c r="C27" i="1"/>
  <c r="B27" i="1"/>
  <c r="AK26" i="1"/>
  <c r="AJ26" i="1"/>
  <c r="AI26" i="1"/>
  <c r="AG26" i="1"/>
  <c r="AH26" i="1" s="1"/>
  <c r="AF26" i="1"/>
  <c r="AD26" i="1"/>
  <c r="AC26" i="1"/>
  <c r="AE26" i="1" s="1"/>
  <c r="AA26" i="1"/>
  <c r="Z26" i="1"/>
  <c r="AB26" i="1" s="1"/>
  <c r="Y26" i="1"/>
  <c r="X26" i="1"/>
  <c r="W26" i="1"/>
  <c r="U26" i="1"/>
  <c r="V26" i="1" s="1"/>
  <c r="T26" i="1"/>
  <c r="R26" i="1"/>
  <c r="Q26" i="1"/>
  <c r="S26" i="1" s="1"/>
  <c r="O26" i="1"/>
  <c r="N26" i="1"/>
  <c r="P26" i="1" s="1"/>
  <c r="M26" i="1"/>
  <c r="L26" i="1"/>
  <c r="K26" i="1"/>
  <c r="I26" i="1"/>
  <c r="J26" i="1" s="1"/>
  <c r="H26" i="1"/>
  <c r="F26" i="1"/>
  <c r="E26" i="1"/>
  <c r="G26" i="1" s="1"/>
  <c r="C26" i="1"/>
  <c r="B26" i="1"/>
  <c r="D26" i="1" s="1"/>
  <c r="AJ25" i="1"/>
  <c r="AI25" i="1"/>
  <c r="AK25" i="1" s="1"/>
  <c r="AH25" i="1"/>
  <c r="AG25" i="1"/>
  <c r="AF25" i="1"/>
  <c r="AD25" i="1"/>
  <c r="AE25" i="1" s="1"/>
  <c r="AC25" i="1"/>
  <c r="AA25" i="1"/>
  <c r="Z25" i="1"/>
  <c r="AB25" i="1" s="1"/>
  <c r="X25" i="1"/>
  <c r="W25" i="1"/>
  <c r="Y25" i="1" s="1"/>
  <c r="V25" i="1"/>
  <c r="U25" i="1"/>
  <c r="T25" i="1"/>
  <c r="R25" i="1"/>
  <c r="S25" i="1" s="1"/>
  <c r="Q25" i="1"/>
  <c r="O25" i="1"/>
  <c r="N25" i="1"/>
  <c r="P25" i="1" s="1"/>
  <c r="L25" i="1"/>
  <c r="K25" i="1"/>
  <c r="M25" i="1" s="1"/>
  <c r="J25" i="1"/>
  <c r="I25" i="1"/>
  <c r="H25" i="1"/>
  <c r="F25" i="1"/>
  <c r="G25" i="1" s="1"/>
  <c r="E25" i="1"/>
  <c r="C25" i="1"/>
  <c r="B25" i="1"/>
  <c r="D25" i="1" s="1"/>
  <c r="AL25" i="1" s="1"/>
  <c r="AJ24" i="1"/>
  <c r="AI24" i="1"/>
  <c r="AK24" i="1" s="1"/>
  <c r="AG24" i="1"/>
  <c r="AF24" i="1"/>
  <c r="AH24" i="1" s="1"/>
  <c r="AE24" i="1"/>
  <c r="AD24" i="1"/>
  <c r="AC24" i="1"/>
  <c r="AA24" i="1"/>
  <c r="AB24" i="1" s="1"/>
  <c r="Z24" i="1"/>
  <c r="X24" i="1"/>
  <c r="W24" i="1"/>
  <c r="Y24" i="1" s="1"/>
  <c r="U24" i="1"/>
  <c r="T24" i="1"/>
  <c r="R24" i="1"/>
  <c r="Q24" i="1"/>
  <c r="S24" i="1" s="1"/>
  <c r="O24" i="1"/>
  <c r="P24" i="1" s="1"/>
  <c r="N24" i="1"/>
  <c r="L24" i="1"/>
  <c r="K24" i="1"/>
  <c r="M24" i="1" s="1"/>
  <c r="I24" i="1"/>
  <c r="H24" i="1"/>
  <c r="G24" i="1"/>
  <c r="F24" i="1"/>
  <c r="E24" i="1"/>
  <c r="C24" i="1"/>
  <c r="D24" i="1" s="1"/>
  <c r="B24" i="1"/>
  <c r="AJ23" i="1"/>
  <c r="AK23" i="1" s="1"/>
  <c r="AI23" i="1"/>
  <c r="AH23" i="1"/>
  <c r="AG23" i="1"/>
  <c r="AF23" i="1"/>
  <c r="AD23" i="1"/>
  <c r="AC23" i="1"/>
  <c r="AE23" i="1" s="1"/>
  <c r="AA23" i="1"/>
  <c r="Z23" i="1"/>
  <c r="AB23" i="1" s="1"/>
  <c r="X23" i="1"/>
  <c r="Y23" i="1" s="1"/>
  <c r="W23" i="1"/>
  <c r="U23" i="1"/>
  <c r="T23" i="1"/>
  <c r="V23" i="1" s="1"/>
  <c r="R23" i="1"/>
  <c r="Q23" i="1"/>
  <c r="S23" i="1" s="1"/>
  <c r="O23" i="1"/>
  <c r="N23" i="1"/>
  <c r="P23" i="1" s="1"/>
  <c r="L23" i="1"/>
  <c r="M23" i="1" s="1"/>
  <c r="K23" i="1"/>
  <c r="J23" i="1"/>
  <c r="I23" i="1"/>
  <c r="H23" i="1"/>
  <c r="F23" i="1"/>
  <c r="E23" i="1"/>
  <c r="G23" i="1" s="1"/>
  <c r="C23" i="1"/>
  <c r="B23" i="1"/>
  <c r="D23" i="1" s="1"/>
  <c r="AL23" i="1" s="1"/>
  <c r="AK22" i="1"/>
  <c r="AJ22" i="1"/>
  <c r="AI22" i="1"/>
  <c r="AG22" i="1"/>
  <c r="AH22" i="1" s="1"/>
  <c r="AF22" i="1"/>
  <c r="AD22" i="1"/>
  <c r="AC22" i="1"/>
  <c r="AE22" i="1" s="1"/>
  <c r="AA22" i="1"/>
  <c r="Z22" i="1"/>
  <c r="X22" i="1"/>
  <c r="W22" i="1"/>
  <c r="Y22" i="1" s="1"/>
  <c r="U22" i="1"/>
  <c r="V22" i="1" s="1"/>
  <c r="T22" i="1"/>
  <c r="R22" i="1"/>
  <c r="Q22" i="1"/>
  <c r="S22" i="1" s="1"/>
  <c r="O22" i="1"/>
  <c r="N22" i="1"/>
  <c r="M22" i="1"/>
  <c r="L22" i="1"/>
  <c r="K22" i="1"/>
  <c r="I22" i="1"/>
  <c r="J22" i="1" s="1"/>
  <c r="H22" i="1"/>
  <c r="F22" i="1"/>
  <c r="E22" i="1"/>
  <c r="G22" i="1" s="1"/>
  <c r="C22" i="1"/>
  <c r="B22" i="1"/>
  <c r="D22" i="1" s="1"/>
  <c r="AJ21" i="1"/>
  <c r="AI21" i="1"/>
  <c r="AG21" i="1"/>
  <c r="AF21" i="1"/>
  <c r="AH21" i="1" s="1"/>
  <c r="AD21" i="1"/>
  <c r="AE21" i="1" s="1"/>
  <c r="AC21" i="1"/>
  <c r="AB21" i="1"/>
  <c r="AA21" i="1"/>
  <c r="Z21" i="1"/>
  <c r="X21" i="1"/>
  <c r="W21" i="1"/>
  <c r="Y21" i="1" s="1"/>
  <c r="U21" i="1"/>
  <c r="T21" i="1"/>
  <c r="V21" i="1" s="1"/>
  <c r="S21" i="1"/>
  <c r="R21" i="1"/>
  <c r="Q21" i="1"/>
  <c r="O21" i="1"/>
  <c r="N21" i="1"/>
  <c r="P21" i="1" s="1"/>
  <c r="L21" i="1"/>
  <c r="K21" i="1"/>
  <c r="M21" i="1" s="1"/>
  <c r="I21" i="1"/>
  <c r="H21" i="1"/>
  <c r="J21" i="1" s="1"/>
  <c r="G21" i="1"/>
  <c r="F21" i="1"/>
  <c r="E21" i="1"/>
  <c r="C21" i="1"/>
  <c r="B21" i="1"/>
  <c r="D21" i="1" s="1"/>
  <c r="AJ20" i="1"/>
  <c r="AI20" i="1"/>
  <c r="AK20" i="1" s="1"/>
  <c r="AG20" i="1"/>
  <c r="AF20" i="1"/>
  <c r="AH20" i="1" s="1"/>
  <c r="AE20" i="1"/>
  <c r="AD20" i="1"/>
  <c r="AC20" i="1"/>
  <c r="AA20" i="1"/>
  <c r="Z20" i="1"/>
  <c r="AB20" i="1" s="1"/>
  <c r="X20" i="1"/>
  <c r="W20" i="1"/>
  <c r="Y20" i="1" s="1"/>
  <c r="U20" i="1"/>
  <c r="T20" i="1"/>
  <c r="V20" i="1" s="1"/>
  <c r="S20" i="1"/>
  <c r="R20" i="1"/>
  <c r="Q20" i="1"/>
  <c r="O20" i="1"/>
  <c r="N20" i="1"/>
  <c r="L20" i="1"/>
  <c r="K20" i="1"/>
  <c r="AK19" i="1"/>
  <c r="AJ19" i="1"/>
  <c r="AI19" i="1"/>
  <c r="AG19" i="1"/>
  <c r="AF19" i="1"/>
  <c r="AH19" i="1" s="1"/>
  <c r="AD19" i="1"/>
  <c r="AC19" i="1"/>
  <c r="AE19" i="1" s="1"/>
  <c r="AA19" i="1"/>
  <c r="AB19" i="1" s="1"/>
  <c r="Z19" i="1"/>
  <c r="Y19" i="1"/>
  <c r="X19" i="1"/>
  <c r="W19" i="1"/>
  <c r="U19" i="1"/>
  <c r="T19" i="1"/>
  <c r="V19" i="1" s="1"/>
  <c r="R19" i="1"/>
  <c r="Q19" i="1"/>
  <c r="S19" i="1" s="1"/>
  <c r="O19" i="1"/>
  <c r="P19" i="1" s="1"/>
  <c r="N19" i="1"/>
  <c r="M19" i="1"/>
  <c r="L19" i="1"/>
  <c r="K19" i="1"/>
  <c r="I19" i="1"/>
  <c r="H19" i="1"/>
  <c r="J19" i="1" s="1"/>
  <c r="F19" i="1"/>
  <c r="F71" i="1" s="1"/>
  <c r="E19" i="1"/>
  <c r="E71" i="1" s="1"/>
  <c r="C19" i="1"/>
  <c r="C71" i="1" s="1"/>
  <c r="B19" i="1"/>
  <c r="B71" i="1" s="1"/>
  <c r="AK18" i="1"/>
  <c r="AJ18" i="1"/>
  <c r="AI18" i="1"/>
  <c r="AG18" i="1"/>
  <c r="AH18" i="1" s="1"/>
  <c r="AF18" i="1"/>
  <c r="AD18" i="1"/>
  <c r="AC18" i="1"/>
  <c r="AE18" i="1" s="1"/>
  <c r="AA18" i="1"/>
  <c r="Z18" i="1"/>
  <c r="AB18" i="1" s="1"/>
  <c r="Y18" i="1"/>
  <c r="X18" i="1"/>
  <c r="W18" i="1"/>
  <c r="U18" i="1"/>
  <c r="V18" i="1" s="1"/>
  <c r="T18" i="1"/>
  <c r="R18" i="1"/>
  <c r="Q18" i="1"/>
  <c r="S18" i="1" s="1"/>
  <c r="O18" i="1"/>
  <c r="N18" i="1"/>
  <c r="P18" i="1" s="1"/>
  <c r="M18" i="1"/>
  <c r="L18" i="1"/>
  <c r="K18" i="1"/>
  <c r="I18" i="1"/>
  <c r="J18" i="1" s="1"/>
  <c r="H18" i="1"/>
  <c r="F18" i="1"/>
  <c r="E18" i="1"/>
  <c r="G18" i="1" s="1"/>
  <c r="C18" i="1"/>
  <c r="B18" i="1"/>
  <c r="D18" i="1" s="1"/>
  <c r="AJ17" i="1"/>
  <c r="AI17" i="1"/>
  <c r="AK17" i="1" s="1"/>
  <c r="AH17" i="1"/>
  <c r="AG17" i="1"/>
  <c r="AF17" i="1"/>
  <c r="AD17" i="1"/>
  <c r="AE17" i="1" s="1"/>
  <c r="AC17" i="1"/>
  <c r="AA17" i="1"/>
  <c r="Z17" i="1"/>
  <c r="AB17" i="1" s="1"/>
  <c r="X17" i="1"/>
  <c r="W17" i="1"/>
  <c r="Y17" i="1" s="1"/>
  <c r="V17" i="1"/>
  <c r="U17" i="1"/>
  <c r="T17" i="1"/>
  <c r="R17" i="1"/>
  <c r="S17" i="1" s="1"/>
  <c r="Q17" i="1"/>
  <c r="O17" i="1"/>
  <c r="N17" i="1"/>
  <c r="P17" i="1" s="1"/>
  <c r="L17" i="1"/>
  <c r="K17" i="1"/>
  <c r="M17" i="1" s="1"/>
  <c r="J17" i="1"/>
  <c r="I17" i="1"/>
  <c r="H17" i="1"/>
  <c r="F17" i="1"/>
  <c r="G17" i="1" s="1"/>
  <c r="E17" i="1"/>
  <c r="C17" i="1"/>
  <c r="B17" i="1"/>
  <c r="D17" i="1" s="1"/>
  <c r="AJ16" i="1"/>
  <c r="AI16" i="1"/>
  <c r="AK16" i="1" s="1"/>
  <c r="AG16" i="1"/>
  <c r="AF16" i="1"/>
  <c r="AH16" i="1" s="1"/>
  <c r="AE16" i="1"/>
  <c r="AD16" i="1"/>
  <c r="AC16" i="1"/>
  <c r="AA16" i="1"/>
  <c r="AB16" i="1" s="1"/>
  <c r="Z16" i="1"/>
  <c r="X16" i="1"/>
  <c r="W16" i="1"/>
  <c r="Y16" i="1" s="1"/>
  <c r="U16" i="1"/>
  <c r="T16" i="1"/>
  <c r="V16" i="1" s="1"/>
  <c r="S16" i="1"/>
  <c r="R16" i="1"/>
  <c r="Q16" i="1"/>
  <c r="O16" i="1"/>
  <c r="P16" i="1" s="1"/>
  <c r="N16" i="1"/>
  <c r="L16" i="1"/>
  <c r="K16" i="1"/>
  <c r="M16" i="1" s="1"/>
  <c r="I16" i="1"/>
  <c r="H16" i="1"/>
  <c r="J16" i="1" s="1"/>
  <c r="G16" i="1"/>
  <c r="F16" i="1"/>
  <c r="E16" i="1"/>
  <c r="C16" i="1"/>
  <c r="D16" i="1" s="1"/>
  <c r="AL16" i="1" s="1"/>
  <c r="B16" i="1"/>
  <c r="AJ15" i="1"/>
  <c r="AK15" i="1" s="1"/>
  <c r="AI15" i="1"/>
  <c r="AG15" i="1"/>
  <c r="AF15" i="1"/>
  <c r="AH15" i="1" s="1"/>
  <c r="AD15" i="1"/>
  <c r="AC15" i="1"/>
  <c r="AE15" i="1" s="1"/>
  <c r="AB15" i="1"/>
  <c r="AA15" i="1"/>
  <c r="Z15" i="1"/>
  <c r="X15" i="1"/>
  <c r="Y15" i="1" s="1"/>
  <c r="W15" i="1"/>
  <c r="U15" i="1"/>
  <c r="T15" i="1"/>
  <c r="V15" i="1" s="1"/>
  <c r="R15" i="1"/>
  <c r="Q15" i="1"/>
  <c r="S15" i="1" s="1"/>
  <c r="P15" i="1"/>
  <c r="O15" i="1"/>
  <c r="N15" i="1"/>
  <c r="L15" i="1"/>
  <c r="M15" i="1" s="1"/>
  <c r="K15" i="1"/>
  <c r="I15" i="1"/>
  <c r="H15" i="1"/>
  <c r="J15" i="1" s="1"/>
  <c r="F15" i="1"/>
  <c r="E15" i="1"/>
  <c r="G15" i="1" s="1"/>
  <c r="D15" i="1"/>
  <c r="C15" i="1"/>
  <c r="B15" i="1"/>
  <c r="AK14" i="1"/>
  <c r="AJ14" i="1"/>
  <c r="AI14" i="1"/>
  <c r="AG14" i="1"/>
  <c r="AH14" i="1" s="1"/>
  <c r="AF14" i="1"/>
  <c r="AD14" i="1"/>
  <c r="AC14" i="1"/>
  <c r="AE14" i="1" s="1"/>
  <c r="AA14" i="1"/>
  <c r="Z14" i="1"/>
  <c r="AB14" i="1" s="1"/>
  <c r="Y14" i="1"/>
  <c r="X14" i="1"/>
  <c r="W14" i="1"/>
  <c r="U14" i="1"/>
  <c r="V14" i="1" s="1"/>
  <c r="T14" i="1"/>
  <c r="R14" i="1"/>
  <c r="Q14" i="1"/>
  <c r="S14" i="1" s="1"/>
  <c r="O14" i="1"/>
  <c r="N14" i="1"/>
  <c r="P14" i="1" s="1"/>
  <c r="M14" i="1"/>
  <c r="L14" i="1"/>
  <c r="K14" i="1"/>
  <c r="I14" i="1"/>
  <c r="J14" i="1" s="1"/>
  <c r="H14" i="1"/>
  <c r="F14" i="1"/>
  <c r="E14" i="1"/>
  <c r="G14" i="1" s="1"/>
  <c r="C14" i="1"/>
  <c r="B14" i="1"/>
  <c r="D14" i="1" s="1"/>
  <c r="AJ13" i="1"/>
  <c r="AI13" i="1"/>
  <c r="AK13" i="1" s="1"/>
  <c r="AH13" i="1"/>
  <c r="AG13" i="1"/>
  <c r="AF13" i="1"/>
  <c r="AD13" i="1"/>
  <c r="AE13" i="1" s="1"/>
  <c r="AC13" i="1"/>
  <c r="AA13" i="1"/>
  <c r="Z13" i="1"/>
  <c r="AB13" i="1" s="1"/>
  <c r="X13" i="1"/>
  <c r="W13" i="1"/>
  <c r="Y13" i="1" s="1"/>
  <c r="V13" i="1"/>
  <c r="U13" i="1"/>
  <c r="T13" i="1"/>
  <c r="R13" i="1"/>
  <c r="S13" i="1" s="1"/>
  <c r="Q13" i="1"/>
  <c r="O13" i="1"/>
  <c r="N13" i="1"/>
  <c r="P13" i="1" s="1"/>
  <c r="L13" i="1"/>
  <c r="K13" i="1"/>
  <c r="M13" i="1" s="1"/>
  <c r="J13" i="1"/>
  <c r="I13" i="1"/>
  <c r="H13" i="1"/>
  <c r="F13" i="1"/>
  <c r="G13" i="1" s="1"/>
  <c r="E13" i="1"/>
  <c r="C13" i="1"/>
  <c r="B13" i="1"/>
  <c r="D13" i="1" s="1"/>
  <c r="AL13" i="1" s="1"/>
  <c r="AJ12" i="1"/>
  <c r="AI12" i="1"/>
  <c r="AK12" i="1" s="1"/>
  <c r="AG12" i="1"/>
  <c r="AF12" i="1"/>
  <c r="AH12" i="1" s="1"/>
  <c r="AE12" i="1"/>
  <c r="AD12" i="1"/>
  <c r="AC12" i="1"/>
  <c r="AA12" i="1"/>
  <c r="AB12" i="1" s="1"/>
  <c r="Z12" i="1"/>
  <c r="X12" i="1"/>
  <c r="W12" i="1"/>
  <c r="Y12" i="1" s="1"/>
  <c r="U12" i="1"/>
  <c r="T12" i="1"/>
  <c r="V12" i="1" s="1"/>
  <c r="S12" i="1"/>
  <c r="R12" i="1"/>
  <c r="Q12" i="1"/>
  <c r="O12" i="1"/>
  <c r="P12" i="1" s="1"/>
  <c r="N12" i="1"/>
  <c r="L12" i="1"/>
  <c r="K12" i="1"/>
  <c r="M12" i="1" s="1"/>
  <c r="I12" i="1"/>
  <c r="H12" i="1"/>
  <c r="J12" i="1" s="1"/>
  <c r="G12" i="1"/>
  <c r="F12" i="1"/>
  <c r="E12" i="1"/>
  <c r="C12" i="1"/>
  <c r="D12" i="1" s="1"/>
  <c r="B12" i="1"/>
  <c r="AJ11" i="1"/>
  <c r="AK11" i="1" s="1"/>
  <c r="AI11" i="1"/>
  <c r="AG11" i="1"/>
  <c r="AF11" i="1"/>
  <c r="AH11" i="1" s="1"/>
  <c r="AD11" i="1"/>
  <c r="AC11" i="1"/>
  <c r="AE11" i="1" s="1"/>
  <c r="AB11" i="1"/>
  <c r="AA11" i="1"/>
  <c r="Z11" i="1"/>
  <c r="X11" i="1"/>
  <c r="Y11" i="1" s="1"/>
  <c r="W11" i="1"/>
  <c r="U11" i="1"/>
  <c r="T11" i="1"/>
  <c r="V11" i="1" s="1"/>
  <c r="R11" i="1"/>
  <c r="Q11" i="1"/>
  <c r="S11" i="1" s="1"/>
  <c r="P11" i="1"/>
  <c r="O11" i="1"/>
  <c r="N11" i="1"/>
  <c r="L11" i="1"/>
  <c r="M11" i="1" s="1"/>
  <c r="K11" i="1"/>
  <c r="I11" i="1"/>
  <c r="H11" i="1"/>
  <c r="J11" i="1" s="1"/>
  <c r="F11" i="1"/>
  <c r="E11" i="1"/>
  <c r="G11" i="1" s="1"/>
  <c r="D11" i="1"/>
  <c r="AL11" i="1" s="1"/>
  <c r="C11" i="1"/>
  <c r="B11" i="1"/>
  <c r="AK10" i="1"/>
  <c r="AJ10" i="1"/>
  <c r="AI10" i="1"/>
  <c r="AG10" i="1"/>
  <c r="AH10" i="1" s="1"/>
  <c r="AF10" i="1"/>
  <c r="AD10" i="1"/>
  <c r="AC10" i="1"/>
  <c r="AE10" i="1" s="1"/>
  <c r="AA10" i="1"/>
  <c r="Z10" i="1"/>
  <c r="AB10" i="1" s="1"/>
  <c r="Y10" i="1"/>
  <c r="X10" i="1"/>
  <c r="W10" i="1"/>
  <c r="U10" i="1"/>
  <c r="V10" i="1" s="1"/>
  <c r="T10" i="1"/>
  <c r="R10" i="1"/>
  <c r="Q10" i="1"/>
  <c r="S10" i="1" s="1"/>
  <c r="O10" i="1"/>
  <c r="N10" i="1"/>
  <c r="P10" i="1" s="1"/>
  <c r="M10" i="1"/>
  <c r="L10" i="1"/>
  <c r="K10" i="1"/>
  <c r="I10" i="1"/>
  <c r="H10" i="1"/>
  <c r="J10" i="1" s="1"/>
  <c r="F10" i="1"/>
  <c r="E10" i="1"/>
  <c r="G10" i="1" s="1"/>
  <c r="C10" i="1"/>
  <c r="B10" i="1"/>
  <c r="D10" i="1" s="1"/>
  <c r="AJ9" i="1"/>
  <c r="AI9" i="1"/>
  <c r="AK9" i="1" s="1"/>
  <c r="AH9" i="1"/>
  <c r="AG9" i="1"/>
  <c r="AF9" i="1"/>
  <c r="AD9" i="1"/>
  <c r="AE9" i="1" s="1"/>
  <c r="AC9" i="1"/>
  <c r="AA9" i="1"/>
  <c r="Z9" i="1"/>
  <c r="AB9" i="1" s="1"/>
  <c r="X9" i="1"/>
  <c r="W9" i="1"/>
  <c r="Y9" i="1" s="1"/>
  <c r="V9" i="1"/>
  <c r="U9" i="1"/>
  <c r="T9" i="1"/>
  <c r="R9" i="1"/>
  <c r="S9" i="1" s="1"/>
  <c r="Q9" i="1"/>
  <c r="O9" i="1"/>
  <c r="N9" i="1"/>
  <c r="P9" i="1" s="1"/>
  <c r="L9" i="1"/>
  <c r="K9" i="1"/>
  <c r="M9" i="1" s="1"/>
  <c r="J9" i="1"/>
  <c r="I9" i="1"/>
  <c r="H9" i="1"/>
  <c r="F9" i="1"/>
  <c r="G9" i="1" s="1"/>
  <c r="E9" i="1"/>
  <c r="C9" i="1"/>
  <c r="B9" i="1"/>
  <c r="D9" i="1" s="1"/>
  <c r="AL9" i="1" s="1"/>
  <c r="AJ8" i="1"/>
  <c r="AI8" i="1"/>
  <c r="AK8" i="1" s="1"/>
  <c r="AG8" i="1"/>
  <c r="AF8" i="1"/>
  <c r="AH8" i="1" s="1"/>
  <c r="AE8" i="1"/>
  <c r="AD8" i="1"/>
  <c r="AC8" i="1"/>
  <c r="AA8" i="1"/>
  <c r="AB8" i="1" s="1"/>
  <c r="Z8" i="1"/>
  <c r="X8" i="1"/>
  <c r="W8" i="1"/>
  <c r="Y8" i="1" s="1"/>
  <c r="U8" i="1"/>
  <c r="T8" i="1"/>
  <c r="V8" i="1" s="1"/>
  <c r="S8" i="1"/>
  <c r="R8" i="1"/>
  <c r="Q8" i="1"/>
  <c r="O8" i="1"/>
  <c r="P8" i="1" s="1"/>
  <c r="N8" i="1"/>
  <c r="L8" i="1"/>
  <c r="K8" i="1"/>
  <c r="M8" i="1" s="1"/>
  <c r="I8" i="1"/>
  <c r="H8" i="1"/>
  <c r="J8" i="1" s="1"/>
  <c r="G8" i="1"/>
  <c r="F8" i="1"/>
  <c r="E8" i="1"/>
  <c r="C8" i="1"/>
  <c r="D8" i="1" s="1"/>
  <c r="B8" i="1"/>
  <c r="AJ7" i="1"/>
  <c r="AK7" i="1" s="1"/>
  <c r="AI7" i="1"/>
  <c r="AG7" i="1"/>
  <c r="AF7" i="1"/>
  <c r="AH7" i="1" s="1"/>
  <c r="AD7" i="1"/>
  <c r="AC7" i="1"/>
  <c r="AE7" i="1" s="1"/>
  <c r="AB7" i="1"/>
  <c r="AA7" i="1"/>
  <c r="Z7" i="1"/>
  <c r="X7" i="1"/>
  <c r="Y7" i="1" s="1"/>
  <c r="W7" i="1"/>
  <c r="U7" i="1"/>
  <c r="T7" i="1"/>
  <c r="V7" i="1" s="1"/>
  <c r="R7" i="1"/>
  <c r="Q7" i="1"/>
  <c r="S7" i="1" s="1"/>
  <c r="P7" i="1"/>
  <c r="O7" i="1"/>
  <c r="N7" i="1"/>
  <c r="L7" i="1"/>
  <c r="M7" i="1" s="1"/>
  <c r="K7" i="1"/>
  <c r="I7" i="1"/>
  <c r="H7" i="1"/>
  <c r="J7" i="1" s="1"/>
  <c r="F7" i="1"/>
  <c r="E7" i="1"/>
  <c r="G7" i="1" s="1"/>
  <c r="D7" i="1"/>
  <c r="AL7" i="1" s="1"/>
  <c r="C7" i="1"/>
  <c r="B7" i="1"/>
  <c r="AL12" i="1" l="1"/>
  <c r="AL8" i="1"/>
  <c r="AL10" i="1"/>
  <c r="AL14" i="1"/>
  <c r="AL15" i="1"/>
  <c r="AL17" i="1"/>
  <c r="D19" i="1"/>
  <c r="AK21" i="1"/>
  <c r="AL21" i="1" s="1"/>
  <c r="AB22" i="1"/>
  <c r="V24" i="1"/>
  <c r="AL26" i="1"/>
  <c r="AL30" i="1"/>
  <c r="AL34" i="1"/>
  <c r="AL40" i="1"/>
  <c r="AL27" i="1"/>
  <c r="AL29" i="1"/>
  <c r="AL31" i="1"/>
  <c r="AL33" i="1"/>
  <c r="AL35" i="1"/>
  <c r="AL37" i="1"/>
  <c r="AL42" i="1"/>
  <c r="P22" i="1"/>
  <c r="J24" i="1"/>
  <c r="AL24" i="1" s="1"/>
  <c r="AL36" i="1"/>
  <c r="AL43" i="1"/>
  <c r="G19" i="1"/>
  <c r="G71" i="1" s="1"/>
  <c r="AL22" i="1"/>
  <c r="AL45" i="1"/>
  <c r="S45" i="1"/>
  <c r="AL47" i="1"/>
  <c r="AL49" i="1"/>
  <c r="AL51" i="1"/>
  <c r="AL53" i="1"/>
  <c r="AL55" i="1"/>
  <c r="AL57" i="1"/>
  <c r="AL59" i="1"/>
  <c r="AL61" i="1"/>
  <c r="AL63" i="1"/>
  <c r="AL65" i="1"/>
  <c r="AL68" i="1"/>
  <c r="AL67" i="1"/>
  <c r="D70" i="1"/>
  <c r="AL70" i="1" s="1"/>
  <c r="AB44" i="1"/>
  <c r="AL44" i="1" s="1"/>
  <c r="AL50" i="1"/>
  <c r="AL54" i="1"/>
  <c r="AL58" i="1"/>
  <c r="AL62" i="1"/>
  <c r="AL64" i="1"/>
  <c r="D71" i="1" l="1"/>
  <c r="AL71" i="1" s="1"/>
  <c r="AL19" i="1"/>
</calcChain>
</file>

<file path=xl/sharedStrings.xml><?xml version="1.0" encoding="utf-8"?>
<sst xmlns="http://schemas.openxmlformats.org/spreadsheetml/2006/main" count="79" uniqueCount="41">
  <si>
    <t>СВОД ПО ПОСТАВКЕ  КОММУНАЛЬНОГО РЕСУРСА ГОРЯЧАЯ ВОДА</t>
  </si>
  <si>
    <t>Горячая вода</t>
  </si>
  <si>
    <t>ДОМА</t>
  </si>
  <si>
    <t>Предъявлено по нормативу (деньги)</t>
  </si>
  <si>
    <t>Предъявлено нерасп. Объем (деньги)</t>
  </si>
  <si>
    <t>Итого предъявлено за январь</t>
  </si>
  <si>
    <t>Итого предъявлено за февраль</t>
  </si>
  <si>
    <t>Итого предъявлено за март</t>
  </si>
  <si>
    <t>Итого предъявлено за апрель</t>
  </si>
  <si>
    <t>Итого предъявлено за май</t>
  </si>
  <si>
    <t>Итого предъявлено за июнь</t>
  </si>
  <si>
    <t>Итого предъявлено за июль</t>
  </si>
  <si>
    <t>Итого предъявлено за август</t>
  </si>
  <si>
    <t>Итого предъявлено за сентябрь</t>
  </si>
  <si>
    <t>Итого предъявлено за октябрь</t>
  </si>
  <si>
    <t>Итого предъявлено за ноябрь</t>
  </si>
  <si>
    <t>Итого предъявлено за декабрь</t>
  </si>
  <si>
    <t>увеличение</t>
  </si>
  <si>
    <t>м-н ЛЕНИНГРАДСКИЙ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</si>
  <si>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</si>
  <si>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</si>
  <si>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</si>
  <si>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</si>
  <si>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</si>
  <si>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</si>
  <si>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</si>
  <si>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</si>
  <si>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</si>
  <si>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</si>
  <si>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</si>
  <si>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</si>
  <si>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7а</t>
  </si>
  <si>
    <t>ИТОГО</t>
  </si>
  <si>
    <t>м-н Олимпийский</t>
  </si>
  <si>
    <t>м-н СТРОИТЕЛЕЙ</t>
  </si>
  <si>
    <t>34а</t>
  </si>
  <si>
    <t>м-н МИРНЫЙ</t>
  </si>
  <si>
    <t>м-н ЮБИЛЕЙНЫЙ</t>
  </si>
  <si>
    <t>66а</t>
  </si>
  <si>
    <t>м-н Молодежный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</si>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</sst>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/>
    <xf numFmtId="0" fontId="4" fillId="2" borderId="0" xfId="0" applyFont="1" applyFill="1" applyBorder="1" applyAlignment="1"/>
    <xf numFmtId="0" fontId="4" fillId="0" borderId="0" xfId="0" applyFont="1"/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2" xfId="0" applyFont="1" applyBorder="1"/>
    <xf numFmtId="0" fontId="5" fillId="2" borderId="1" xfId="0" applyFont="1" applyFill="1" applyBorder="1" applyAlignment="1">
      <alignment horizontal="center"/>
    </xf>
    <xf numFmtId="0" fontId="0" fillId="0" borderId="4" xfId="0" applyBorder="1"/>
    <xf numFmtId="0" fontId="6" fillId="0" borderId="5" xfId="0" applyFont="1" applyBorder="1" applyAlignment="1">
      <alignment vertical="center" textRotation="90" wrapText="1"/>
    </xf>
    <xf numFmtId="0" fontId="6" fillId="0" borderId="6" xfId="0" applyFont="1" applyBorder="1" applyAlignment="1">
      <alignment vertical="center" textRotation="90" wrapText="1"/>
    </xf>
    <xf numFmtId="4" fontId="7" fillId="3" borderId="7" xfId="0" applyNumberFormat="1" applyFont="1" applyFill="1" applyBorder="1" applyAlignment="1">
      <alignment vertical="center" textRotation="90" wrapText="1"/>
    </xf>
    <xf numFmtId="4" fontId="7" fillId="3" borderId="6" xfId="0" applyNumberFormat="1" applyFont="1" applyFill="1" applyBorder="1" applyAlignment="1">
      <alignment vertical="center" textRotation="90" wrapText="1"/>
    </xf>
    <xf numFmtId="0" fontId="0" fillId="0" borderId="4" xfId="0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vertical="center" textRotation="90" wrapText="1"/>
    </xf>
    <xf numFmtId="4" fontId="7" fillId="3" borderId="4" xfId="0" applyNumberFormat="1" applyFont="1" applyFill="1" applyBorder="1" applyAlignment="1">
      <alignment vertical="center" textRotation="90" wrapText="1"/>
    </xf>
    <xf numFmtId="4" fontId="7" fillId="4" borderId="4" xfId="0" applyNumberFormat="1" applyFont="1" applyFill="1" applyBorder="1" applyAlignment="1">
      <alignment vertical="center" textRotation="90" wrapText="1"/>
    </xf>
    <xf numFmtId="49" fontId="8" fillId="0" borderId="1" xfId="0" applyNumberFormat="1" applyFont="1" applyBorder="1" applyAlignment="1"/>
    <xf numFmtId="49" fontId="9" fillId="2" borderId="1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" fontId="10" fillId="5" borderId="1" xfId="0" applyNumberFormat="1" applyFont="1" applyFill="1" applyBorder="1"/>
    <xf numFmtId="4" fontId="7" fillId="3" borderId="4" xfId="0" applyNumberFormat="1" applyFont="1" applyFill="1" applyBorder="1"/>
    <xf numFmtId="4" fontId="7" fillId="6" borderId="4" xfId="0" applyNumberFormat="1" applyFont="1" applyFill="1" applyBorder="1"/>
    <xf numFmtId="2" fontId="0" fillId="0" borderId="4" xfId="0" applyNumberFormat="1" applyBorder="1"/>
    <xf numFmtId="0" fontId="6" fillId="0" borderId="4" xfId="0" applyFont="1" applyBorder="1" applyAlignment="1">
      <alignment horizontal="center"/>
    </xf>
    <xf numFmtId="4" fontId="7" fillId="5" borderId="1" xfId="0" applyNumberFormat="1" applyFont="1" applyFill="1" applyBorder="1"/>
    <xf numFmtId="0" fontId="1" fillId="0" borderId="0" xfId="0" applyFont="1"/>
    <xf numFmtId="4" fontId="7" fillId="7" borderId="1" xfId="0" applyNumberFormat="1" applyFont="1" applyFill="1" applyBorder="1"/>
    <xf numFmtId="4" fontId="7" fillId="8" borderId="1" xfId="0" applyNumberFormat="1" applyFont="1" applyFill="1" applyBorder="1"/>
    <xf numFmtId="4" fontId="7" fillId="8" borderId="4" xfId="0" applyNumberFormat="1" applyFont="1" applyFill="1" applyBorder="1"/>
    <xf numFmtId="4" fontId="10" fillId="9" borderId="1" xfId="0" applyNumberFormat="1" applyFont="1" applyFill="1" applyBorder="1"/>
    <xf numFmtId="4" fontId="7" fillId="9" borderId="4" xfId="0" applyNumberFormat="1" applyFont="1" applyFill="1" applyBorder="1"/>
    <xf numFmtId="4" fontId="7" fillId="10" borderId="4" xfId="0" applyNumberFormat="1" applyFont="1" applyFill="1" applyBorder="1"/>
    <xf numFmtId="0" fontId="11" fillId="11" borderId="4" xfId="0" applyFont="1" applyFill="1" applyBorder="1"/>
    <xf numFmtId="4" fontId="11" fillId="11" borderId="4" xfId="0" applyNumberFormat="1" applyFont="1" applyFill="1" applyBorder="1"/>
    <xf numFmtId="4" fontId="11" fillId="12" borderId="4" xfId="0" applyNumberFormat="1" applyFont="1" applyFill="1" applyBorder="1"/>
    <xf numFmtId="4" fontId="7" fillId="1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\&#1086;&#1073;&#1084;&#1077;&#1085;%20&#1085;&#1086;&#1074;&#1072;&#1103;\&#1090;&#1072;&#1073;&#1083;&#1080;&#1094;&#1099;\&#1054;&#1044;&#1053;%20&#1043;&#1042;&#1057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 17"/>
      <sheetName val="февр 17"/>
      <sheetName val="март 17"/>
      <sheetName val="апр 17"/>
      <sheetName val="май 17"/>
      <sheetName val="июнь 17"/>
      <sheetName val="июль 17 "/>
      <sheetName val="август 17  "/>
      <sheetName val="сентябрь 17   "/>
      <sheetName val="октябрь 17"/>
      <sheetName val="ноябрь 17"/>
      <sheetName val="декабрь 17"/>
      <sheetName val="Деньги (М.А.)"/>
    </sheetNames>
    <sheetDataSet>
      <sheetData sheetId="0">
        <row r="7">
          <cell r="D7">
            <v>3352.6019999999999</v>
          </cell>
          <cell r="E7">
            <v>-3352.6019999999999</v>
          </cell>
        </row>
        <row r="8">
          <cell r="D8">
            <v>3688.7860000000005</v>
          </cell>
          <cell r="E8">
            <v>-3688.7860000000005</v>
          </cell>
        </row>
        <row r="9">
          <cell r="D9">
            <v>3331.944</v>
          </cell>
          <cell r="E9">
            <v>-3331.944</v>
          </cell>
        </row>
        <row r="10">
          <cell r="D10">
            <v>4084.0360000000001</v>
          </cell>
          <cell r="E10">
            <v>-1323.1860000000001</v>
          </cell>
        </row>
        <row r="11">
          <cell r="D11">
            <v>920.91699999999992</v>
          </cell>
          <cell r="E11">
            <v>-920.91699999999992</v>
          </cell>
        </row>
        <row r="12">
          <cell r="D12">
            <v>5815.02</v>
          </cell>
          <cell r="E12">
            <v>-5815.02</v>
          </cell>
        </row>
        <row r="13">
          <cell r="D13">
            <v>1563.3979999999999</v>
          </cell>
          <cell r="E13">
            <v>5835.7919999999995</v>
          </cell>
        </row>
        <row r="14">
          <cell r="D14">
            <v>2861.7749999999996</v>
          </cell>
          <cell r="E14">
            <v>-1876.9049999999997</v>
          </cell>
        </row>
        <row r="15">
          <cell r="D15">
            <v>2749.9549999999999</v>
          </cell>
          <cell r="E15">
            <v>-2749.9549999999999</v>
          </cell>
        </row>
        <row r="16">
          <cell r="D16">
            <v>3419.9339999999997</v>
          </cell>
          <cell r="E16">
            <v>-3419.9339999999997</v>
          </cell>
        </row>
        <row r="17">
          <cell r="D17">
            <v>2208.3780000000002</v>
          </cell>
          <cell r="E17">
            <v>18562.511999999999</v>
          </cell>
        </row>
        <row r="18">
          <cell r="D18">
            <v>0</v>
          </cell>
          <cell r="E18">
            <v>0</v>
          </cell>
        </row>
        <row r="19">
          <cell r="D19">
            <v>33996.745000000003</v>
          </cell>
          <cell r="E19">
            <v>-2080.9450000000033</v>
          </cell>
        </row>
        <row r="21">
          <cell r="D21">
            <v>2173.973</v>
          </cell>
          <cell r="E21">
            <v>5058.7269999999999</v>
          </cell>
        </row>
        <row r="22">
          <cell r="D22">
            <v>470.59199999999998</v>
          </cell>
          <cell r="E22">
            <v>-470.59199999999998</v>
          </cell>
        </row>
        <row r="23">
          <cell r="D23">
            <v>471.87199999999996</v>
          </cell>
          <cell r="E23">
            <v>-471.87199999999996</v>
          </cell>
        </row>
        <row r="24">
          <cell r="D24">
            <v>469.024</v>
          </cell>
          <cell r="E24">
            <v>-469.024</v>
          </cell>
        </row>
        <row r="25">
          <cell r="D25">
            <v>2808.6079999999997</v>
          </cell>
          <cell r="E25">
            <v>-2808.6079999999997</v>
          </cell>
        </row>
        <row r="26">
          <cell r="D26">
            <v>3614.7870000000003</v>
          </cell>
          <cell r="E26">
            <v>13073.373</v>
          </cell>
        </row>
        <row r="27">
          <cell r="D27">
            <v>2452.6080000000002</v>
          </cell>
          <cell r="E27">
            <v>3610.7619999999997</v>
          </cell>
        </row>
        <row r="28">
          <cell r="D28">
            <v>1160.3600000000001</v>
          </cell>
          <cell r="E28">
            <v>-1160.3600000000001</v>
          </cell>
        </row>
        <row r="29">
          <cell r="D29">
            <v>3579.39</v>
          </cell>
          <cell r="E29">
            <v>-3579.39</v>
          </cell>
        </row>
        <row r="30">
          <cell r="D30">
            <v>2975.7150000000001</v>
          </cell>
          <cell r="E30">
            <v>-2975.7150000000001</v>
          </cell>
        </row>
        <row r="31">
          <cell r="D31">
            <v>3357.7960000000003</v>
          </cell>
          <cell r="E31">
            <v>-3357.7960000000003</v>
          </cell>
        </row>
        <row r="32">
          <cell r="D32">
            <v>1473.9</v>
          </cell>
          <cell r="E32">
            <v>1488.1799999999998</v>
          </cell>
        </row>
        <row r="33">
          <cell r="D33">
            <v>3810.431</v>
          </cell>
          <cell r="E33">
            <v>-3810.431</v>
          </cell>
        </row>
        <row r="34">
          <cell r="D34">
            <v>2973.6219999999998</v>
          </cell>
          <cell r="E34">
            <v>13355.508</v>
          </cell>
        </row>
        <row r="35">
          <cell r="D35">
            <v>758.64600000000007</v>
          </cell>
          <cell r="E35">
            <v>-758.64600000000007</v>
          </cell>
        </row>
        <row r="36">
          <cell r="D36">
            <v>1506.932</v>
          </cell>
          <cell r="E36">
            <v>-1506.932</v>
          </cell>
        </row>
        <row r="37">
          <cell r="D37">
            <v>34058.256000000001</v>
          </cell>
          <cell r="E37">
            <v>15217.183999999997</v>
          </cell>
        </row>
        <row r="39">
          <cell r="D39">
            <v>5648.4369999999999</v>
          </cell>
          <cell r="E39">
            <v>-4446.857</v>
          </cell>
        </row>
        <row r="40">
          <cell r="D40">
            <v>3195.45</v>
          </cell>
          <cell r="E40">
            <v>-270.4399999999996</v>
          </cell>
        </row>
        <row r="41">
          <cell r="D41">
            <v>5414.2020000000002</v>
          </cell>
          <cell r="E41">
            <v>-5414.2020000000002</v>
          </cell>
        </row>
        <row r="42">
          <cell r="D42">
            <v>5209.7520000000004</v>
          </cell>
          <cell r="E42">
            <v>-5209.7520000000004</v>
          </cell>
        </row>
        <row r="43">
          <cell r="D43">
            <v>2374.596</v>
          </cell>
          <cell r="E43">
            <v>-2374.596</v>
          </cell>
        </row>
        <row r="44">
          <cell r="D44">
            <v>1885.8440000000003</v>
          </cell>
          <cell r="E44">
            <v>-1885.8440000000003</v>
          </cell>
        </row>
        <row r="45">
          <cell r="D45">
            <v>23728.281000000003</v>
          </cell>
          <cell r="E45">
            <v>-19601.691000000003</v>
          </cell>
        </row>
        <row r="47">
          <cell r="D47">
            <v>6647.9160000000002</v>
          </cell>
          <cell r="E47">
            <v>-6647.9160000000002</v>
          </cell>
        </row>
        <row r="48">
          <cell r="D48">
            <v>3201.1200000000003</v>
          </cell>
          <cell r="E48">
            <v>-3201.1200000000003</v>
          </cell>
        </row>
        <row r="49">
          <cell r="D49">
            <v>3100.5150000000003</v>
          </cell>
          <cell r="E49">
            <v>-3100.5150000000003</v>
          </cell>
        </row>
        <row r="50">
          <cell r="D50">
            <v>1675.8839999999998</v>
          </cell>
          <cell r="E50">
            <v>-1675.8839999999998</v>
          </cell>
        </row>
        <row r="51">
          <cell r="D51">
            <v>14625.434999999999</v>
          </cell>
          <cell r="E51">
            <v>-14625.434999999999</v>
          </cell>
        </row>
        <row r="53">
          <cell r="D53">
            <v>2227.4340000000002</v>
          </cell>
          <cell r="E53">
            <v>2303.0159999999996</v>
          </cell>
        </row>
        <row r="54">
          <cell r="D54">
            <v>1620.405</v>
          </cell>
          <cell r="E54">
            <v>-1620.405</v>
          </cell>
        </row>
        <row r="55">
          <cell r="D55">
            <v>3796.0740000000001</v>
          </cell>
          <cell r="E55">
            <v>10035.936</v>
          </cell>
        </row>
        <row r="56">
          <cell r="D56">
            <v>2099.35</v>
          </cell>
          <cell r="E56">
            <v>5866.24</v>
          </cell>
        </row>
        <row r="57">
          <cell r="D57">
            <v>3430.0889999999995</v>
          </cell>
          <cell r="E57">
            <v>-3430.0889999999995</v>
          </cell>
        </row>
        <row r="58">
          <cell r="D58">
            <v>2555.64</v>
          </cell>
          <cell r="E58">
            <v>-2555.64</v>
          </cell>
        </row>
        <row r="59">
          <cell r="D59">
            <v>2799.3560000000002</v>
          </cell>
          <cell r="E59">
            <v>1289.8539999999998</v>
          </cell>
        </row>
        <row r="60">
          <cell r="D60">
            <v>2517.8969999999999</v>
          </cell>
          <cell r="E60">
            <v>-2517.8969999999999</v>
          </cell>
        </row>
        <row r="61">
          <cell r="D61">
            <v>4578.951</v>
          </cell>
          <cell r="E61">
            <v>-4578.951</v>
          </cell>
        </row>
        <row r="62">
          <cell r="D62">
            <v>1850.0039999999999</v>
          </cell>
          <cell r="E62">
            <v>-1850.0039999999999</v>
          </cell>
        </row>
        <row r="63">
          <cell r="D63">
            <v>1803.5640000000001</v>
          </cell>
          <cell r="E63">
            <v>-1803.5640000000001</v>
          </cell>
        </row>
        <row r="64">
          <cell r="D64">
            <v>6276.116</v>
          </cell>
          <cell r="E64">
            <v>-6276.116</v>
          </cell>
        </row>
        <row r="65">
          <cell r="D65">
            <v>35554.880000000005</v>
          </cell>
          <cell r="E65">
            <v>-5137.6200000000044</v>
          </cell>
        </row>
        <row r="67">
          <cell r="D67">
            <v>1552.5840000000001</v>
          </cell>
          <cell r="E67">
            <v>-1552.5840000000001</v>
          </cell>
        </row>
        <row r="68">
          <cell r="D68">
            <v>1736.2440000000001</v>
          </cell>
          <cell r="E68">
            <v>-1736.2440000000001</v>
          </cell>
        </row>
        <row r="69">
          <cell r="D69">
            <v>1769.9760000000001</v>
          </cell>
          <cell r="E69">
            <v>-1769.9760000000001</v>
          </cell>
        </row>
        <row r="70">
          <cell r="D70">
            <v>5058.8040000000001</v>
          </cell>
        </row>
      </sheetData>
      <sheetData sheetId="1">
        <row r="7">
          <cell r="D7">
            <v>3352.6019999999999</v>
          </cell>
          <cell r="E7">
            <v>-3352.6019999999999</v>
          </cell>
        </row>
        <row r="8">
          <cell r="D8">
            <v>3688.7860000000005</v>
          </cell>
          <cell r="E8">
            <v>16984.164000000001</v>
          </cell>
        </row>
        <row r="9">
          <cell r="D9">
            <v>3331.944</v>
          </cell>
          <cell r="E9">
            <v>-3331.944</v>
          </cell>
        </row>
        <row r="10">
          <cell r="D10">
            <v>4084.0360000000001</v>
          </cell>
          <cell r="E10">
            <v>-2786.1860000000001</v>
          </cell>
        </row>
        <row r="11">
          <cell r="D11">
            <v>920.91699999999992</v>
          </cell>
          <cell r="E11">
            <v>-920.91699999999992</v>
          </cell>
        </row>
        <row r="12">
          <cell r="D12">
            <v>5815.02</v>
          </cell>
          <cell r="E12">
            <v>-5815.02</v>
          </cell>
        </row>
        <row r="13">
          <cell r="D13">
            <v>1563.3979999999999</v>
          </cell>
          <cell r="E13">
            <v>-1563.3979999999999</v>
          </cell>
        </row>
        <row r="14">
          <cell r="D14">
            <v>2861.7749999999996</v>
          </cell>
          <cell r="E14">
            <v>1752.0150000000003</v>
          </cell>
        </row>
        <row r="15">
          <cell r="D15">
            <v>2749.9549999999999</v>
          </cell>
          <cell r="E15">
            <v>-2749.9549999999999</v>
          </cell>
        </row>
        <row r="16">
          <cell r="D16">
            <v>3419.9339999999997</v>
          </cell>
          <cell r="E16">
            <v>-3419.9339999999997</v>
          </cell>
        </row>
        <row r="17">
          <cell r="D17">
            <v>2208.3780000000002</v>
          </cell>
          <cell r="E17">
            <v>16059.462</v>
          </cell>
        </row>
        <row r="18">
          <cell r="D18">
            <v>0</v>
          </cell>
          <cell r="E18">
            <v>0</v>
          </cell>
        </row>
        <row r="19">
          <cell r="D19">
            <v>33996.745000000003</v>
          </cell>
          <cell r="E19">
            <v>10855.685000000003</v>
          </cell>
        </row>
        <row r="21">
          <cell r="D21">
            <v>2173.973</v>
          </cell>
          <cell r="E21">
            <v>-2173.973</v>
          </cell>
        </row>
        <row r="22">
          <cell r="D22">
            <v>470.59199999999998</v>
          </cell>
          <cell r="E22">
            <v>-201.19200000000001</v>
          </cell>
        </row>
        <row r="23">
          <cell r="D23">
            <v>471.87199999999996</v>
          </cell>
          <cell r="E23">
            <v>437.98800000000006</v>
          </cell>
        </row>
        <row r="24">
          <cell r="D24">
            <v>469.024</v>
          </cell>
          <cell r="E24">
            <v>-469.024</v>
          </cell>
        </row>
        <row r="25">
          <cell r="D25">
            <v>2808.6079999999997</v>
          </cell>
          <cell r="E25">
            <v>17109.542000000001</v>
          </cell>
        </row>
        <row r="26">
          <cell r="D26">
            <v>3614.7870000000003</v>
          </cell>
          <cell r="E26">
            <v>16769.183000000001</v>
          </cell>
        </row>
        <row r="27">
          <cell r="D27">
            <v>2452.6080000000002</v>
          </cell>
          <cell r="E27">
            <v>6210.652</v>
          </cell>
        </row>
        <row r="28">
          <cell r="D28">
            <v>1160.3600000000001</v>
          </cell>
          <cell r="E28">
            <v>-1160.3600000000001</v>
          </cell>
        </row>
        <row r="29">
          <cell r="D29">
            <v>3579.39</v>
          </cell>
          <cell r="E29">
            <v>-3579.39</v>
          </cell>
        </row>
        <row r="30">
          <cell r="D30">
            <v>2975.7150000000001</v>
          </cell>
          <cell r="E30">
            <v>-2975.7150000000001</v>
          </cell>
        </row>
        <row r="31">
          <cell r="D31">
            <v>3357.7960000000003</v>
          </cell>
          <cell r="E31">
            <v>-2593.076</v>
          </cell>
        </row>
        <row r="32">
          <cell r="D32">
            <v>1473.9</v>
          </cell>
          <cell r="E32">
            <v>2605.79</v>
          </cell>
        </row>
        <row r="33">
          <cell r="D33">
            <v>3810.431</v>
          </cell>
          <cell r="E33">
            <v>-3810.431</v>
          </cell>
        </row>
        <row r="34">
          <cell r="D34">
            <v>2973.6219999999998</v>
          </cell>
          <cell r="E34">
            <v>15721.157999999999</v>
          </cell>
        </row>
        <row r="35">
          <cell r="D35">
            <v>758.64600000000007</v>
          </cell>
          <cell r="E35">
            <v>728.61399999999992</v>
          </cell>
        </row>
        <row r="36">
          <cell r="D36">
            <v>1506.932</v>
          </cell>
          <cell r="E36">
            <v>-1506.932</v>
          </cell>
        </row>
        <row r="37">
          <cell r="D37">
            <v>34058.256000000001</v>
          </cell>
          <cell r="E37">
            <v>41112.834000000003</v>
          </cell>
        </row>
        <row r="39">
          <cell r="D39">
            <v>5648.4369999999999</v>
          </cell>
          <cell r="E39">
            <v>104.48300000000017</v>
          </cell>
        </row>
        <row r="40">
          <cell r="D40">
            <v>3195.45</v>
          </cell>
          <cell r="E40">
            <v>4748.47</v>
          </cell>
        </row>
        <row r="41">
          <cell r="D41">
            <v>5414.2020000000002</v>
          </cell>
          <cell r="E41">
            <v>10739.867999999999</v>
          </cell>
        </row>
        <row r="42">
          <cell r="D42">
            <v>5209.7520000000004</v>
          </cell>
          <cell r="E42">
            <v>-4933.5920000000006</v>
          </cell>
        </row>
        <row r="43">
          <cell r="D43">
            <v>2374.596</v>
          </cell>
          <cell r="E43">
            <v>-2374.596</v>
          </cell>
        </row>
        <row r="44">
          <cell r="D44">
            <v>1885.8440000000003</v>
          </cell>
          <cell r="E44">
            <v>2745.4759999999997</v>
          </cell>
        </row>
        <row r="45">
          <cell r="D45">
            <v>23728.281000000003</v>
          </cell>
          <cell r="E45">
            <v>11030.109</v>
          </cell>
        </row>
        <row r="47">
          <cell r="D47">
            <v>6647.9160000000002</v>
          </cell>
          <cell r="E47">
            <v>-6647.9160000000002</v>
          </cell>
        </row>
        <row r="48">
          <cell r="D48">
            <v>3201.1200000000003</v>
          </cell>
          <cell r="E48">
            <v>-3201.1200000000003</v>
          </cell>
        </row>
        <row r="49">
          <cell r="D49">
            <v>3100.5150000000003</v>
          </cell>
          <cell r="E49">
            <v>-2867.1350000000002</v>
          </cell>
        </row>
        <row r="50">
          <cell r="D50">
            <v>1675.8839999999998</v>
          </cell>
          <cell r="E50">
            <v>-1675.8839999999998</v>
          </cell>
        </row>
        <row r="51">
          <cell r="D51">
            <v>14625.434999999999</v>
          </cell>
          <cell r="E51">
            <v>-14392.055</v>
          </cell>
        </row>
        <row r="53">
          <cell r="D53">
            <v>2227.4340000000002</v>
          </cell>
          <cell r="E53">
            <v>-2227.4340000000002</v>
          </cell>
        </row>
        <row r="54">
          <cell r="D54">
            <v>1620.405</v>
          </cell>
          <cell r="E54">
            <v>-1620.405</v>
          </cell>
        </row>
        <row r="55">
          <cell r="D55">
            <v>3796.0740000000001</v>
          </cell>
          <cell r="E55">
            <v>-1293.2939999999999</v>
          </cell>
        </row>
        <row r="56">
          <cell r="D56">
            <v>2099.35</v>
          </cell>
          <cell r="E56">
            <v>5562.51</v>
          </cell>
        </row>
        <row r="57">
          <cell r="D57">
            <v>3430.0889999999995</v>
          </cell>
          <cell r="E57">
            <v>1131.5810000000006</v>
          </cell>
        </row>
        <row r="58">
          <cell r="D58">
            <v>2555.64</v>
          </cell>
          <cell r="E58">
            <v>-2555.64</v>
          </cell>
        </row>
        <row r="59">
          <cell r="D59">
            <v>2799.3560000000002</v>
          </cell>
          <cell r="E59">
            <v>-585.14600000000019</v>
          </cell>
        </row>
        <row r="60">
          <cell r="D60">
            <v>2517.8969999999999</v>
          </cell>
          <cell r="E60">
            <v>-2517.8969999999999</v>
          </cell>
        </row>
        <row r="61">
          <cell r="D61">
            <v>4578.951</v>
          </cell>
          <cell r="E61">
            <v>-4578.951</v>
          </cell>
        </row>
        <row r="62">
          <cell r="D62">
            <v>1850.0039999999999</v>
          </cell>
          <cell r="E62">
            <v>-1850.0039999999999</v>
          </cell>
        </row>
        <row r="63">
          <cell r="D63">
            <v>1803.5640000000001</v>
          </cell>
          <cell r="E63">
            <v>-1803.5640000000001</v>
          </cell>
        </row>
        <row r="64">
          <cell r="D64">
            <v>6276.116</v>
          </cell>
          <cell r="E64">
            <v>-6276.116</v>
          </cell>
        </row>
        <row r="65">
          <cell r="D65">
            <v>35554.880000000005</v>
          </cell>
          <cell r="E65">
            <v>-18614.36</v>
          </cell>
        </row>
        <row r="67">
          <cell r="D67">
            <v>1552.5840000000001</v>
          </cell>
          <cell r="E67">
            <v>-1552.5840000000001</v>
          </cell>
        </row>
        <row r="68">
          <cell r="D68">
            <v>1736.2440000000001</v>
          </cell>
          <cell r="E68">
            <v>-1736.2440000000001</v>
          </cell>
        </row>
        <row r="69">
          <cell r="D69">
            <v>1769.9760000000001</v>
          </cell>
          <cell r="E69">
            <v>-1769.9760000000001</v>
          </cell>
        </row>
        <row r="70">
          <cell r="D70">
            <v>5058.8040000000001</v>
          </cell>
          <cell r="E70">
            <v>-5058.8040000000001</v>
          </cell>
        </row>
      </sheetData>
      <sheetData sheetId="2">
        <row r="7">
          <cell r="D7">
            <v>3352.6019999999999</v>
          </cell>
          <cell r="E7">
            <v>-3352.6019999999999</v>
          </cell>
        </row>
        <row r="8">
          <cell r="D8">
            <v>3688.7860000000005</v>
          </cell>
          <cell r="E8">
            <v>-3688.7860000000005</v>
          </cell>
        </row>
        <row r="9">
          <cell r="D9">
            <v>3331.944</v>
          </cell>
          <cell r="E9">
            <v>-3331.944</v>
          </cell>
        </row>
        <row r="10">
          <cell r="D10">
            <v>4084.0360000000001</v>
          </cell>
          <cell r="E10">
            <v>-2126.9560000000001</v>
          </cell>
        </row>
        <row r="11">
          <cell r="D11">
            <v>920.91699999999992</v>
          </cell>
          <cell r="E11">
            <v>-920.91699999999992</v>
          </cell>
        </row>
        <row r="12">
          <cell r="D12">
            <v>5815.02</v>
          </cell>
          <cell r="E12">
            <v>-5815.02</v>
          </cell>
        </row>
        <row r="13">
          <cell r="D13">
            <v>1563.3979999999999</v>
          </cell>
          <cell r="E13">
            <v>-1563.3979999999999</v>
          </cell>
        </row>
        <row r="14">
          <cell r="D14">
            <v>2861.7749999999996</v>
          </cell>
          <cell r="E14">
            <v>2024.9850000000006</v>
          </cell>
        </row>
        <row r="15">
          <cell r="D15">
            <v>2749.9549999999999</v>
          </cell>
          <cell r="E15">
            <v>-2749.9549999999999</v>
          </cell>
        </row>
        <row r="16">
          <cell r="D16">
            <v>3419.9339999999997</v>
          </cell>
          <cell r="E16">
            <v>-3419.9339999999997</v>
          </cell>
        </row>
        <row r="17">
          <cell r="D17">
            <v>2208.3780000000002</v>
          </cell>
          <cell r="E17">
            <v>21888.651999999998</v>
          </cell>
        </row>
        <row r="18">
          <cell r="D18">
            <v>0</v>
          </cell>
          <cell r="E18">
            <v>0</v>
          </cell>
        </row>
        <row r="19">
          <cell r="D19">
            <v>33996.745000000003</v>
          </cell>
          <cell r="E19">
            <v>-3055.8750000000036</v>
          </cell>
        </row>
        <row r="21">
          <cell r="D21">
            <v>2173.973</v>
          </cell>
          <cell r="E21">
            <v>-2173.973</v>
          </cell>
        </row>
        <row r="22">
          <cell r="D22">
            <v>470.59199999999998</v>
          </cell>
          <cell r="E22">
            <v>540.65800000000002</v>
          </cell>
        </row>
        <row r="23">
          <cell r="D23">
            <v>471.87199999999996</v>
          </cell>
          <cell r="E23">
            <v>1211.6979999999999</v>
          </cell>
        </row>
        <row r="24">
          <cell r="D24">
            <v>469.024</v>
          </cell>
          <cell r="E24">
            <v>-469.024</v>
          </cell>
        </row>
        <row r="25">
          <cell r="D25">
            <v>2808.6079999999997</v>
          </cell>
          <cell r="E25">
            <v>2143.2620000000002</v>
          </cell>
        </row>
        <row r="26">
          <cell r="D26">
            <v>3614.7870000000003</v>
          </cell>
          <cell r="E26">
            <v>11074.922999999999</v>
          </cell>
        </row>
        <row r="27">
          <cell r="D27">
            <v>2452.6080000000002</v>
          </cell>
          <cell r="E27">
            <v>5563.9920000000002</v>
          </cell>
        </row>
        <row r="28">
          <cell r="D28">
            <v>1160.3600000000001</v>
          </cell>
          <cell r="E28">
            <v>-1160.3600000000001</v>
          </cell>
        </row>
        <row r="29">
          <cell r="D29">
            <v>3579.39</v>
          </cell>
          <cell r="E29">
            <v>-3579.39</v>
          </cell>
        </row>
        <row r="30">
          <cell r="D30">
            <v>2975.7150000000001</v>
          </cell>
          <cell r="E30">
            <v>-2975.7150000000001</v>
          </cell>
        </row>
        <row r="31">
          <cell r="D31">
            <v>3357.7960000000003</v>
          </cell>
          <cell r="E31">
            <v>9404.0439999999999</v>
          </cell>
        </row>
        <row r="32">
          <cell r="D32">
            <v>1473.9</v>
          </cell>
          <cell r="E32">
            <v>3122.9199999999996</v>
          </cell>
        </row>
        <row r="33">
          <cell r="D33">
            <v>3810.431</v>
          </cell>
          <cell r="E33">
            <v>-3810.431</v>
          </cell>
        </row>
        <row r="34">
          <cell r="D34">
            <v>2973.6219999999998</v>
          </cell>
          <cell r="E34">
            <v>12981.378000000001</v>
          </cell>
        </row>
        <row r="35">
          <cell r="D35">
            <v>758.64600000000007</v>
          </cell>
          <cell r="E35">
            <v>-758.64600000000007</v>
          </cell>
        </row>
        <row r="36">
          <cell r="D36">
            <v>1506.932</v>
          </cell>
          <cell r="E36">
            <v>-1506.932</v>
          </cell>
        </row>
        <row r="37">
          <cell r="D37">
            <v>34058.256000000001</v>
          </cell>
          <cell r="E37">
            <v>29608.403999999995</v>
          </cell>
        </row>
        <row r="39">
          <cell r="D39">
            <v>5648.4369999999999</v>
          </cell>
          <cell r="E39">
            <v>-2531.9569999999999</v>
          </cell>
        </row>
        <row r="40">
          <cell r="D40">
            <v>3195.45</v>
          </cell>
          <cell r="E40">
            <v>2009.12</v>
          </cell>
        </row>
        <row r="41">
          <cell r="D41">
            <v>5414.2020000000002</v>
          </cell>
          <cell r="E41">
            <v>-617.93199999999979</v>
          </cell>
        </row>
        <row r="42">
          <cell r="D42">
            <v>5209.7520000000004</v>
          </cell>
          <cell r="E42">
            <v>-2743.9420000000005</v>
          </cell>
        </row>
        <row r="43">
          <cell r="D43">
            <v>2374.596</v>
          </cell>
          <cell r="E43">
            <v>-2374.596</v>
          </cell>
        </row>
        <row r="44">
          <cell r="D44">
            <v>1885.8440000000003</v>
          </cell>
          <cell r="E44">
            <v>3642.7359999999999</v>
          </cell>
        </row>
        <row r="45">
          <cell r="D45">
            <v>23728.281000000003</v>
          </cell>
          <cell r="E45">
            <v>-2616.5710000000008</v>
          </cell>
        </row>
        <row r="47">
          <cell r="D47">
            <v>6647.9160000000002</v>
          </cell>
          <cell r="E47">
            <v>-6647.9160000000002</v>
          </cell>
        </row>
        <row r="48">
          <cell r="D48">
            <v>3201.1200000000003</v>
          </cell>
          <cell r="E48">
            <v>-3201.1200000000003</v>
          </cell>
        </row>
        <row r="49">
          <cell r="D49">
            <v>3100.5150000000003</v>
          </cell>
          <cell r="E49">
            <v>-3100.5150000000003</v>
          </cell>
        </row>
        <row r="50">
          <cell r="D50">
            <v>1675.8839999999998</v>
          </cell>
          <cell r="E50">
            <v>-1675.8839999999998</v>
          </cell>
        </row>
        <row r="51">
          <cell r="D51">
            <v>14625.434999999999</v>
          </cell>
          <cell r="E51">
            <v>-14625.434999999999</v>
          </cell>
        </row>
        <row r="53">
          <cell r="D53">
            <v>2227.4340000000002</v>
          </cell>
          <cell r="E53">
            <v>-2227.4340000000002</v>
          </cell>
        </row>
        <row r="54">
          <cell r="D54">
            <v>1620.405</v>
          </cell>
          <cell r="E54">
            <v>-1620.405</v>
          </cell>
        </row>
        <row r="55">
          <cell r="D55">
            <v>3796.0740000000001</v>
          </cell>
          <cell r="E55">
            <v>6560.2559999999994</v>
          </cell>
        </row>
        <row r="56">
          <cell r="D56">
            <v>2099.35</v>
          </cell>
          <cell r="E56">
            <v>2482.1799999999998</v>
          </cell>
        </row>
        <row r="57">
          <cell r="D57">
            <v>3430.0889999999995</v>
          </cell>
          <cell r="E57">
            <v>-3430.0889999999995</v>
          </cell>
        </row>
        <row r="58">
          <cell r="D58">
            <v>2555.64</v>
          </cell>
          <cell r="E58">
            <v>-2555.64</v>
          </cell>
        </row>
        <row r="59">
          <cell r="D59">
            <v>2799.3560000000002</v>
          </cell>
          <cell r="E59">
            <v>1453.1640000000002</v>
          </cell>
        </row>
        <row r="60">
          <cell r="D60">
            <v>2517.8969999999999</v>
          </cell>
          <cell r="E60">
            <v>6813.6930000000002</v>
          </cell>
        </row>
        <row r="61">
          <cell r="D61">
            <v>4578.951</v>
          </cell>
          <cell r="E61">
            <v>-180.18099999999959</v>
          </cell>
        </row>
        <row r="62">
          <cell r="D62">
            <v>1850.0039999999999</v>
          </cell>
          <cell r="E62">
            <v>-1850.0039999999999</v>
          </cell>
        </row>
        <row r="63">
          <cell r="D63">
            <v>1803.5640000000001</v>
          </cell>
          <cell r="E63">
            <v>-1803.5640000000001</v>
          </cell>
        </row>
        <row r="64">
          <cell r="D64">
            <v>6276.116</v>
          </cell>
          <cell r="E64">
            <v>-6276.116</v>
          </cell>
        </row>
        <row r="65">
          <cell r="D65">
            <v>35554.880000000005</v>
          </cell>
          <cell r="E65">
            <v>-2634.1399999999994</v>
          </cell>
        </row>
        <row r="67">
          <cell r="D67">
            <v>1552.5840000000001</v>
          </cell>
          <cell r="E67">
            <v>-1552.5840000000001</v>
          </cell>
        </row>
        <row r="68">
          <cell r="D68">
            <v>1736.2440000000001</v>
          </cell>
          <cell r="E68">
            <v>-1736.2440000000001</v>
          </cell>
        </row>
        <row r="69">
          <cell r="D69">
            <v>1769.9760000000001</v>
          </cell>
          <cell r="E69">
            <v>-1769.9760000000001</v>
          </cell>
        </row>
        <row r="70">
          <cell r="D70">
            <v>5058.8040000000001</v>
          </cell>
          <cell r="E70">
            <v>-5058.8040000000001</v>
          </cell>
        </row>
        <row r="71">
          <cell r="D71">
            <v>147022.40100000001</v>
          </cell>
          <cell r="E71">
            <v>1617.5789999999924</v>
          </cell>
        </row>
      </sheetData>
      <sheetData sheetId="3">
        <row r="7">
          <cell r="D7">
            <v>3352.6019999999999</v>
          </cell>
          <cell r="E7">
            <v>-3352.6019999999999</v>
          </cell>
        </row>
        <row r="8">
          <cell r="D8">
            <v>3688.7860000000005</v>
          </cell>
          <cell r="E8">
            <v>-3688.7860000000005</v>
          </cell>
        </row>
        <row r="9">
          <cell r="D9">
            <v>3331.944</v>
          </cell>
          <cell r="E9">
            <v>-2313.5340000000001</v>
          </cell>
        </row>
        <row r="10">
          <cell r="D10">
            <v>4084.0360000000001</v>
          </cell>
          <cell r="E10">
            <v>-1484.1460000000002</v>
          </cell>
        </row>
        <row r="11">
          <cell r="D11">
            <v>920.91699999999992</v>
          </cell>
          <cell r="E11">
            <v>-920.91699999999992</v>
          </cell>
        </row>
        <row r="12">
          <cell r="D12">
            <v>5815.02</v>
          </cell>
          <cell r="E12">
            <v>-5815.02</v>
          </cell>
        </row>
        <row r="13">
          <cell r="D13">
            <v>1563.3979999999999</v>
          </cell>
          <cell r="E13">
            <v>-1563.3979999999999</v>
          </cell>
        </row>
        <row r="14">
          <cell r="D14">
            <v>2861.7749999999996</v>
          </cell>
          <cell r="E14">
            <v>5753.0650000000005</v>
          </cell>
        </row>
        <row r="15">
          <cell r="D15">
            <v>2749.9549999999999</v>
          </cell>
          <cell r="E15">
            <v>-2749.9549999999999</v>
          </cell>
        </row>
        <row r="16">
          <cell r="D16">
            <v>3419.9339999999997</v>
          </cell>
          <cell r="E16">
            <v>-3419.9339999999997</v>
          </cell>
        </row>
        <row r="17">
          <cell r="D17">
            <v>2208.3780000000002</v>
          </cell>
          <cell r="E17">
            <v>4405.9519999999993</v>
          </cell>
        </row>
        <row r="18">
          <cell r="D18">
            <v>0</v>
          </cell>
          <cell r="E18">
            <v>0</v>
          </cell>
        </row>
        <row r="19">
          <cell r="D19">
            <v>33996.745000000003</v>
          </cell>
          <cell r="E19">
            <v>-15149.275000000003</v>
          </cell>
        </row>
        <row r="21">
          <cell r="D21">
            <v>2173.973</v>
          </cell>
          <cell r="E21">
            <v>-2173.973</v>
          </cell>
        </row>
        <row r="22">
          <cell r="D22">
            <v>470.59199999999998</v>
          </cell>
          <cell r="E22">
            <v>-329.34199999999998</v>
          </cell>
        </row>
        <row r="23">
          <cell r="D23">
            <v>471.87199999999996</v>
          </cell>
          <cell r="E23">
            <v>1474.1979999999999</v>
          </cell>
        </row>
        <row r="24">
          <cell r="D24">
            <v>469.024</v>
          </cell>
          <cell r="E24">
            <v>1462.6460000000002</v>
          </cell>
        </row>
        <row r="25">
          <cell r="D25">
            <v>2808.6079999999997</v>
          </cell>
          <cell r="E25">
            <v>-2808.6079999999997</v>
          </cell>
        </row>
        <row r="26">
          <cell r="D26">
            <v>3614.7870000000003</v>
          </cell>
          <cell r="E26">
            <v>13834.532999999999</v>
          </cell>
        </row>
        <row r="27">
          <cell r="D27">
            <v>2452.6080000000002</v>
          </cell>
          <cell r="E27">
            <v>6895.8119999999999</v>
          </cell>
        </row>
        <row r="28">
          <cell r="D28">
            <v>1160.3600000000001</v>
          </cell>
          <cell r="E28">
            <v>-1160.3600000000001</v>
          </cell>
        </row>
        <row r="29">
          <cell r="D29">
            <v>3579.39</v>
          </cell>
          <cell r="E29">
            <v>-2192.41</v>
          </cell>
        </row>
        <row r="30">
          <cell r="D30">
            <v>2975.7150000000001</v>
          </cell>
          <cell r="E30">
            <v>-2975.7150000000001</v>
          </cell>
        </row>
        <row r="31">
          <cell r="D31">
            <v>3357.7960000000003</v>
          </cell>
          <cell r="E31">
            <v>5092.8940000000002</v>
          </cell>
        </row>
        <row r="32">
          <cell r="D32">
            <v>1473.9</v>
          </cell>
          <cell r="E32">
            <v>136.64999999999986</v>
          </cell>
        </row>
        <row r="33">
          <cell r="D33">
            <v>3810.431</v>
          </cell>
          <cell r="E33">
            <v>-454.08100000000013</v>
          </cell>
        </row>
        <row r="34">
          <cell r="D34">
            <v>2973.6219999999998</v>
          </cell>
          <cell r="E34">
            <v>15253.788</v>
          </cell>
        </row>
        <row r="35">
          <cell r="D35">
            <v>758.64600000000007</v>
          </cell>
          <cell r="E35">
            <v>-758.64600000000007</v>
          </cell>
        </row>
        <row r="36">
          <cell r="D36">
            <v>1506.932</v>
          </cell>
          <cell r="E36">
            <v>-1506.932</v>
          </cell>
        </row>
        <row r="37">
          <cell r="D37">
            <v>34058.256000000001</v>
          </cell>
          <cell r="E37">
            <v>29790.453999999998</v>
          </cell>
        </row>
        <row r="39">
          <cell r="D39">
            <v>5648.4369999999999</v>
          </cell>
          <cell r="E39">
            <v>-4906.067</v>
          </cell>
        </row>
        <row r="40">
          <cell r="D40">
            <v>3195.45</v>
          </cell>
          <cell r="E40">
            <v>-1461.0099999999998</v>
          </cell>
        </row>
        <row r="41">
          <cell r="D41">
            <v>5414.2020000000002</v>
          </cell>
          <cell r="E41">
            <v>-5414.2020000000002</v>
          </cell>
        </row>
        <row r="42">
          <cell r="D42">
            <v>5209.7520000000004</v>
          </cell>
          <cell r="E42">
            <v>1880.308</v>
          </cell>
        </row>
        <row r="43">
          <cell r="D43">
            <v>2374.596</v>
          </cell>
          <cell r="E43">
            <v>23685.984</v>
          </cell>
        </row>
        <row r="44">
          <cell r="D44">
            <v>1885.8440000000003</v>
          </cell>
          <cell r="E44">
            <v>30.13599999999974</v>
          </cell>
        </row>
        <row r="45">
          <cell r="D45">
            <v>23728.281000000003</v>
          </cell>
          <cell r="E45">
            <v>13815.149000000003</v>
          </cell>
        </row>
        <row r="47">
          <cell r="D47">
            <v>6647.9160000000002</v>
          </cell>
          <cell r="E47">
            <v>-6647.9160000000002</v>
          </cell>
        </row>
        <row r="48">
          <cell r="D48">
            <v>3201.1200000000003</v>
          </cell>
          <cell r="E48">
            <v>-3201.1200000000003</v>
          </cell>
        </row>
        <row r="49">
          <cell r="D49">
            <v>3100.5150000000003</v>
          </cell>
          <cell r="E49">
            <v>2818.4649999999992</v>
          </cell>
        </row>
        <row r="50">
          <cell r="D50">
            <v>1675.8839999999998</v>
          </cell>
          <cell r="E50">
            <v>-1675.8839999999998</v>
          </cell>
        </row>
        <row r="51">
          <cell r="D51">
            <v>14625.434999999999</v>
          </cell>
          <cell r="E51">
            <v>-8706.4549999999999</v>
          </cell>
        </row>
        <row r="53">
          <cell r="D53">
            <v>2227.4340000000002</v>
          </cell>
          <cell r="E53">
            <v>-2227.4340000000002</v>
          </cell>
        </row>
        <row r="54">
          <cell r="D54">
            <v>1620.405</v>
          </cell>
          <cell r="E54">
            <v>-1620.405</v>
          </cell>
        </row>
        <row r="55">
          <cell r="D55">
            <v>3796.0740000000001</v>
          </cell>
          <cell r="E55">
            <v>16312.155999999999</v>
          </cell>
        </row>
        <row r="56">
          <cell r="D56">
            <v>2099.35</v>
          </cell>
          <cell r="E56">
            <v>3805.86</v>
          </cell>
        </row>
        <row r="57">
          <cell r="D57">
            <v>3430.0889999999995</v>
          </cell>
          <cell r="E57">
            <v>925.35100000000011</v>
          </cell>
        </row>
        <row r="58">
          <cell r="D58">
            <v>2555.64</v>
          </cell>
          <cell r="E58">
            <v>-2555.64</v>
          </cell>
        </row>
        <row r="59">
          <cell r="D59">
            <v>2799.3560000000002</v>
          </cell>
          <cell r="E59">
            <v>1766.5639999999999</v>
          </cell>
        </row>
        <row r="60">
          <cell r="D60">
            <v>2517.8969999999999</v>
          </cell>
          <cell r="E60">
            <v>-143.25700000000006</v>
          </cell>
        </row>
        <row r="61">
          <cell r="D61">
            <v>4578.951</v>
          </cell>
          <cell r="E61">
            <v>-4578.951</v>
          </cell>
        </row>
        <row r="62">
          <cell r="D62">
            <v>1850.0039999999999</v>
          </cell>
          <cell r="E62">
            <v>-1850.0039999999999</v>
          </cell>
        </row>
        <row r="63">
          <cell r="D63">
            <v>1803.5640000000001</v>
          </cell>
          <cell r="E63">
            <v>-1803.5640000000001</v>
          </cell>
        </row>
        <row r="64">
          <cell r="D64">
            <v>6276.116</v>
          </cell>
          <cell r="E64">
            <v>-4619.0460000000003</v>
          </cell>
        </row>
        <row r="65">
          <cell r="D65">
            <v>35554.880000000005</v>
          </cell>
          <cell r="E65">
            <v>3411.6299999999974</v>
          </cell>
        </row>
        <row r="67">
          <cell r="D67">
            <v>1552.5840000000001</v>
          </cell>
          <cell r="E67">
            <v>-1552.5840000000001</v>
          </cell>
        </row>
        <row r="68">
          <cell r="D68">
            <v>1736.2440000000001</v>
          </cell>
          <cell r="E68">
            <v>7694.9359999999997</v>
          </cell>
        </row>
        <row r="69">
          <cell r="D69">
            <v>1769.9760000000001</v>
          </cell>
          <cell r="E69">
            <v>-1769.9760000000001</v>
          </cell>
        </row>
        <row r="70">
          <cell r="D70">
            <v>5058.8040000000001</v>
          </cell>
          <cell r="E70">
            <v>4372.3760000000002</v>
          </cell>
        </row>
        <row r="71">
          <cell r="D71">
            <v>147022.40100000001</v>
          </cell>
          <cell r="E71">
            <v>27533.878999999997</v>
          </cell>
        </row>
      </sheetData>
      <sheetData sheetId="4">
        <row r="7">
          <cell r="D7">
            <v>3352.6019999999999</v>
          </cell>
          <cell r="E7">
            <v>-3352.6019999999999</v>
          </cell>
        </row>
        <row r="8">
          <cell r="D8">
            <v>3688.7860000000005</v>
          </cell>
          <cell r="E8">
            <v>-3688.7860000000005</v>
          </cell>
        </row>
        <row r="9">
          <cell r="D9">
            <v>3331.944</v>
          </cell>
          <cell r="E9">
            <v>-3331.944</v>
          </cell>
        </row>
        <row r="10">
          <cell r="D10">
            <v>4084.0360000000001</v>
          </cell>
          <cell r="E10">
            <v>2757.5239999999994</v>
          </cell>
        </row>
        <row r="11">
          <cell r="D11">
            <v>920.91699999999992</v>
          </cell>
          <cell r="E11">
            <v>-920.91699999999992</v>
          </cell>
        </row>
        <row r="12">
          <cell r="D12">
            <v>5815.02</v>
          </cell>
          <cell r="E12">
            <v>-5815.02</v>
          </cell>
        </row>
        <row r="13">
          <cell r="D13">
            <v>1563.3979999999999</v>
          </cell>
          <cell r="E13">
            <v>-1563.3979999999999</v>
          </cell>
        </row>
        <row r="14">
          <cell r="D14">
            <v>2861.7749999999996</v>
          </cell>
          <cell r="E14">
            <v>1826.585</v>
          </cell>
        </row>
        <row r="15">
          <cell r="D15">
            <v>2749.9549999999999</v>
          </cell>
          <cell r="E15">
            <v>-2749.9549999999999</v>
          </cell>
        </row>
        <row r="16">
          <cell r="D16">
            <v>3419.9339999999997</v>
          </cell>
          <cell r="E16">
            <v>-3419.9339999999997</v>
          </cell>
        </row>
        <row r="17">
          <cell r="D17">
            <v>2208.3780000000002</v>
          </cell>
          <cell r="E17">
            <v>28455.142</v>
          </cell>
        </row>
        <row r="18">
          <cell r="D18">
            <v>0</v>
          </cell>
          <cell r="E18">
            <v>0</v>
          </cell>
        </row>
        <row r="19">
          <cell r="D19">
            <v>33996.745000000003</v>
          </cell>
          <cell r="E19">
            <v>8196.6949999999997</v>
          </cell>
        </row>
        <row r="21">
          <cell r="D21">
            <v>2173.973</v>
          </cell>
          <cell r="E21">
            <v>-2173.973</v>
          </cell>
        </row>
        <row r="22">
          <cell r="D22">
            <v>470.59199999999998</v>
          </cell>
          <cell r="E22">
            <v>-304.19200000000001</v>
          </cell>
        </row>
        <row r="23">
          <cell r="D23">
            <v>471.87199999999996</v>
          </cell>
          <cell r="E23">
            <v>370.88800000000003</v>
          </cell>
        </row>
        <row r="24">
          <cell r="D24">
            <v>469.024</v>
          </cell>
          <cell r="E24">
            <v>-372.524</v>
          </cell>
        </row>
        <row r="25">
          <cell r="D25">
            <v>2808.6079999999997</v>
          </cell>
          <cell r="E25">
            <v>3689.0720000000006</v>
          </cell>
        </row>
        <row r="26">
          <cell r="D26">
            <v>3614.7870000000003</v>
          </cell>
          <cell r="E26">
            <v>6784.8329999999987</v>
          </cell>
        </row>
        <row r="27">
          <cell r="D27">
            <v>2452.6080000000002</v>
          </cell>
          <cell r="E27">
            <v>3891.4319999999998</v>
          </cell>
        </row>
        <row r="28">
          <cell r="D28">
            <v>1160.3600000000001</v>
          </cell>
          <cell r="E28">
            <v>-1160.3600000000001</v>
          </cell>
        </row>
        <row r="29">
          <cell r="D29">
            <v>3579.39</v>
          </cell>
          <cell r="E29">
            <v>-3579.39</v>
          </cell>
        </row>
        <row r="30">
          <cell r="D30">
            <v>2975.7150000000001</v>
          </cell>
          <cell r="E30">
            <v>-2975.7150000000001</v>
          </cell>
        </row>
        <row r="31">
          <cell r="D31">
            <v>3357.7960000000003</v>
          </cell>
          <cell r="E31">
            <v>3263.0940000000001</v>
          </cell>
        </row>
        <row r="32">
          <cell r="D32">
            <v>1473.9</v>
          </cell>
          <cell r="E32">
            <v>-1335.64</v>
          </cell>
        </row>
        <row r="33">
          <cell r="D33">
            <v>3810.431</v>
          </cell>
          <cell r="E33">
            <v>-3810.431</v>
          </cell>
        </row>
        <row r="34">
          <cell r="D34">
            <v>2973.6219999999998</v>
          </cell>
          <cell r="E34">
            <v>12214.498000000001</v>
          </cell>
        </row>
        <row r="35">
          <cell r="D35">
            <v>758.64600000000007</v>
          </cell>
          <cell r="E35">
            <v>-758.64600000000007</v>
          </cell>
        </row>
        <row r="36">
          <cell r="D36">
            <v>1506.932</v>
          </cell>
          <cell r="E36">
            <v>-1506.932</v>
          </cell>
        </row>
        <row r="37">
          <cell r="D37">
            <v>34058.256000000001</v>
          </cell>
          <cell r="E37">
            <v>12236.013999999999</v>
          </cell>
        </row>
        <row r="39">
          <cell r="D39">
            <v>5648.4369999999999</v>
          </cell>
          <cell r="E39">
            <v>-1580.9769999999999</v>
          </cell>
        </row>
        <row r="40">
          <cell r="D40">
            <v>3195.45</v>
          </cell>
          <cell r="E40">
            <v>-1263.6799999999998</v>
          </cell>
        </row>
        <row r="41">
          <cell r="D41">
            <v>5414.2020000000002</v>
          </cell>
          <cell r="E41">
            <v>418.38799999999992</v>
          </cell>
        </row>
        <row r="42">
          <cell r="D42">
            <v>5209.7520000000004</v>
          </cell>
          <cell r="E42">
            <v>-5209.7520000000004</v>
          </cell>
        </row>
        <row r="43">
          <cell r="D43">
            <v>2374.596</v>
          </cell>
          <cell r="E43">
            <v>-2374.596</v>
          </cell>
        </row>
        <row r="44">
          <cell r="D44">
            <v>1885.8440000000003</v>
          </cell>
          <cell r="E44">
            <v>2899.7160000000003</v>
          </cell>
        </row>
        <row r="45">
          <cell r="D45">
            <v>23728.281000000003</v>
          </cell>
          <cell r="E45">
            <v>-7110.9009999999998</v>
          </cell>
        </row>
        <row r="47">
          <cell r="D47">
            <v>6647.9160000000002</v>
          </cell>
          <cell r="E47">
            <v>-6647.9160000000002</v>
          </cell>
        </row>
        <row r="48">
          <cell r="D48">
            <v>3201.1200000000003</v>
          </cell>
          <cell r="E48">
            <v>-3201.1200000000003</v>
          </cell>
        </row>
        <row r="49">
          <cell r="D49">
            <v>3100.5150000000003</v>
          </cell>
          <cell r="E49">
            <v>17631.885000000002</v>
          </cell>
        </row>
        <row r="50">
          <cell r="D50">
            <v>1675.8839999999998</v>
          </cell>
          <cell r="E50">
            <v>-1675.8839999999998</v>
          </cell>
        </row>
        <row r="51">
          <cell r="D51">
            <v>14625.434999999999</v>
          </cell>
          <cell r="E51">
            <v>6106.965000000002</v>
          </cell>
        </row>
        <row r="53">
          <cell r="D53">
            <v>2227.4340000000002</v>
          </cell>
          <cell r="E53">
            <v>-2227.4340000000002</v>
          </cell>
        </row>
        <row r="54">
          <cell r="D54">
            <v>1620.405</v>
          </cell>
          <cell r="E54">
            <v>-1620.405</v>
          </cell>
        </row>
        <row r="55">
          <cell r="D55">
            <v>3796.0740000000001</v>
          </cell>
          <cell r="E55">
            <v>7513.2259999999987</v>
          </cell>
        </row>
        <row r="56">
          <cell r="D56">
            <v>2099.35</v>
          </cell>
          <cell r="E56">
            <v>2245.5400000000004</v>
          </cell>
        </row>
        <row r="57">
          <cell r="D57">
            <v>3430.0889999999995</v>
          </cell>
          <cell r="E57">
            <v>6640.5210000000006</v>
          </cell>
        </row>
        <row r="58">
          <cell r="D58">
            <v>2555.64</v>
          </cell>
          <cell r="E58">
            <v>-2555.64</v>
          </cell>
        </row>
        <row r="59">
          <cell r="D59">
            <v>2799.3560000000002</v>
          </cell>
          <cell r="E59">
            <v>5904.6239999999998</v>
          </cell>
        </row>
        <row r="60">
          <cell r="D60">
            <v>2517.8969999999999</v>
          </cell>
          <cell r="E60">
            <v>-2517.8969999999999</v>
          </cell>
        </row>
        <row r="61">
          <cell r="D61">
            <v>4578.951</v>
          </cell>
          <cell r="E61">
            <v>-2259.7309999999998</v>
          </cell>
        </row>
        <row r="62">
          <cell r="D62">
            <v>1850.0039999999999</v>
          </cell>
          <cell r="E62">
            <v>-1850.0039999999999</v>
          </cell>
        </row>
        <row r="63">
          <cell r="D63">
            <v>1803.5640000000001</v>
          </cell>
          <cell r="E63">
            <v>-1803.5640000000001</v>
          </cell>
        </row>
        <row r="64">
          <cell r="D64">
            <v>6276.116</v>
          </cell>
          <cell r="E64">
            <v>-6276.116</v>
          </cell>
        </row>
        <row r="65">
          <cell r="D65">
            <v>35554.880000000005</v>
          </cell>
          <cell r="E65">
            <v>1193.119999999999</v>
          </cell>
        </row>
        <row r="67">
          <cell r="D67">
            <v>1552.5840000000001</v>
          </cell>
          <cell r="E67">
            <v>-1552.5840000000001</v>
          </cell>
        </row>
        <row r="68">
          <cell r="D68">
            <v>1736.2440000000001</v>
          </cell>
          <cell r="E68">
            <v>-1736.2440000000001</v>
          </cell>
        </row>
        <row r="69">
          <cell r="D69">
            <v>1769.9760000000001</v>
          </cell>
          <cell r="E69">
            <v>-1769.9760000000001</v>
          </cell>
        </row>
        <row r="70">
          <cell r="D70">
            <v>5058.8040000000001</v>
          </cell>
          <cell r="E70">
            <v>-5058.8040000000001</v>
          </cell>
        </row>
        <row r="71">
          <cell r="D71">
            <v>147022.40100000001</v>
          </cell>
          <cell r="E71">
            <v>15563.089</v>
          </cell>
        </row>
      </sheetData>
      <sheetData sheetId="5">
        <row r="7">
          <cell r="D7">
            <v>3352.6019999999999</v>
          </cell>
          <cell r="E7">
            <v>-3352.6019999999999</v>
          </cell>
        </row>
        <row r="8">
          <cell r="D8">
            <v>3688.7860000000005</v>
          </cell>
          <cell r="E8">
            <v>-3688.7860000000005</v>
          </cell>
        </row>
        <row r="9">
          <cell r="D9">
            <v>3331.944</v>
          </cell>
          <cell r="E9">
            <v>-3331.944</v>
          </cell>
        </row>
        <row r="10">
          <cell r="D10">
            <v>4084.0360000000001</v>
          </cell>
          <cell r="E10">
            <v>-2789.8760000000002</v>
          </cell>
        </row>
        <row r="11">
          <cell r="D11">
            <v>920.91699999999992</v>
          </cell>
          <cell r="E11">
            <v>-920.91699999999992</v>
          </cell>
        </row>
        <row r="12">
          <cell r="D12">
            <v>5815.02</v>
          </cell>
          <cell r="E12">
            <v>-5815.02</v>
          </cell>
        </row>
        <row r="13">
          <cell r="D13">
            <v>1563.3979999999999</v>
          </cell>
          <cell r="E13">
            <v>-1563.3979999999999</v>
          </cell>
        </row>
        <row r="14">
          <cell r="D14">
            <v>2861.7749999999996</v>
          </cell>
          <cell r="E14">
            <v>-2861.7749999999996</v>
          </cell>
        </row>
        <row r="15">
          <cell r="D15">
            <v>2749.9549999999999</v>
          </cell>
          <cell r="E15">
            <v>-2749.9549999999999</v>
          </cell>
        </row>
        <row r="16">
          <cell r="D16">
            <v>3419.9339999999997</v>
          </cell>
          <cell r="E16">
            <v>-3419.9339999999997</v>
          </cell>
        </row>
        <row r="17">
          <cell r="D17">
            <v>2208.3780000000002</v>
          </cell>
          <cell r="E17">
            <v>12819.181999999999</v>
          </cell>
        </row>
        <row r="18">
          <cell r="D18">
            <v>0</v>
          </cell>
          <cell r="E18">
            <v>0</v>
          </cell>
        </row>
        <row r="19">
          <cell r="D19">
            <v>33996.745000000003</v>
          </cell>
          <cell r="E19">
            <v>-17675.025000000001</v>
          </cell>
        </row>
        <row r="21">
          <cell r="D21">
            <v>2173.973</v>
          </cell>
          <cell r="E21">
            <v>-2173.973</v>
          </cell>
        </row>
        <row r="22">
          <cell r="D22">
            <v>470.59199999999998</v>
          </cell>
          <cell r="E22">
            <v>-305.60199999999998</v>
          </cell>
        </row>
        <row r="23">
          <cell r="D23">
            <v>471.87199999999996</v>
          </cell>
          <cell r="E23">
            <v>1721.3679999999999</v>
          </cell>
        </row>
        <row r="24">
          <cell r="D24">
            <v>469.024</v>
          </cell>
          <cell r="E24">
            <v>-469.024</v>
          </cell>
        </row>
        <row r="25">
          <cell r="D25">
            <v>2808.6079999999997</v>
          </cell>
          <cell r="E25">
            <v>-2808.6079999999997</v>
          </cell>
        </row>
        <row r="26">
          <cell r="D26">
            <v>3614.7870000000003</v>
          </cell>
          <cell r="E26">
            <v>2752.9129999999996</v>
          </cell>
        </row>
        <row r="27">
          <cell r="D27">
            <v>2452.6080000000002</v>
          </cell>
          <cell r="E27">
            <v>3433.9520000000002</v>
          </cell>
        </row>
        <row r="28">
          <cell r="D28">
            <v>1160.3600000000001</v>
          </cell>
          <cell r="E28">
            <v>-1160.3600000000001</v>
          </cell>
        </row>
        <row r="29">
          <cell r="D29">
            <v>3579.39</v>
          </cell>
          <cell r="E29">
            <v>-3579.39</v>
          </cell>
        </row>
        <row r="30">
          <cell r="D30">
            <v>2975.7150000000001</v>
          </cell>
          <cell r="E30">
            <v>-2975.7150000000001</v>
          </cell>
        </row>
        <row r="31">
          <cell r="D31">
            <v>3357.7960000000003</v>
          </cell>
          <cell r="E31">
            <v>-73.566000000000258</v>
          </cell>
        </row>
        <row r="32">
          <cell r="D32">
            <v>1473.9</v>
          </cell>
          <cell r="E32">
            <v>-1083.5100000000002</v>
          </cell>
        </row>
        <row r="33">
          <cell r="D33">
            <v>3810.431</v>
          </cell>
          <cell r="E33">
            <v>-3810.431</v>
          </cell>
        </row>
        <row r="34">
          <cell r="D34">
            <v>2973.6219999999998</v>
          </cell>
          <cell r="E34">
            <v>5344.1280000000006</v>
          </cell>
        </row>
        <row r="35">
          <cell r="D35">
            <v>758.64600000000007</v>
          </cell>
          <cell r="E35">
            <v>-758.64600000000007</v>
          </cell>
        </row>
        <row r="36">
          <cell r="D36">
            <v>1506.932</v>
          </cell>
          <cell r="E36">
            <v>-1506.932</v>
          </cell>
        </row>
        <row r="37">
          <cell r="D37">
            <v>34058.256000000001</v>
          </cell>
          <cell r="E37">
            <v>-7453.3960000000006</v>
          </cell>
        </row>
        <row r="39">
          <cell r="D39">
            <v>5648.4369999999999</v>
          </cell>
          <cell r="E39">
            <v>-4438.0069999999996</v>
          </cell>
        </row>
        <row r="40">
          <cell r="D40">
            <v>3195.45</v>
          </cell>
          <cell r="E40">
            <v>1704.87</v>
          </cell>
        </row>
        <row r="41">
          <cell r="D41">
            <v>5414.2020000000002</v>
          </cell>
          <cell r="E41">
            <v>-5414.2020000000002</v>
          </cell>
        </row>
        <row r="42">
          <cell r="D42">
            <v>5209.7520000000004</v>
          </cell>
          <cell r="E42">
            <v>-5103.1120000000001</v>
          </cell>
        </row>
        <row r="43">
          <cell r="D43">
            <v>2374.596</v>
          </cell>
          <cell r="E43">
            <v>-2374.596</v>
          </cell>
        </row>
        <row r="44">
          <cell r="D44">
            <v>1885.8440000000003</v>
          </cell>
          <cell r="E44">
            <v>-1885.8440000000003</v>
          </cell>
        </row>
        <row r="45">
          <cell r="D45">
            <v>23728.281000000003</v>
          </cell>
          <cell r="E45">
            <v>-17510.891</v>
          </cell>
        </row>
        <row r="47">
          <cell r="D47">
            <v>6647.9160000000002</v>
          </cell>
          <cell r="E47">
            <v>-6647.9160000000002</v>
          </cell>
        </row>
        <row r="48">
          <cell r="D48">
            <v>3201.1200000000003</v>
          </cell>
          <cell r="E48">
            <v>-3201.1200000000003</v>
          </cell>
        </row>
        <row r="49">
          <cell r="D49">
            <v>3100.5150000000003</v>
          </cell>
          <cell r="E49">
            <v>3557.8049999999994</v>
          </cell>
        </row>
        <row r="50">
          <cell r="D50">
            <v>1675.8839999999998</v>
          </cell>
          <cell r="E50">
            <v>-1675.8839999999998</v>
          </cell>
        </row>
        <row r="51">
          <cell r="D51">
            <v>14625.434999999999</v>
          </cell>
          <cell r="E51">
            <v>-7967.1150000000007</v>
          </cell>
        </row>
        <row r="53">
          <cell r="D53">
            <v>2227.4340000000002</v>
          </cell>
          <cell r="E53">
            <v>-2227.4340000000002</v>
          </cell>
        </row>
        <row r="54">
          <cell r="D54">
            <v>1620.405</v>
          </cell>
          <cell r="E54">
            <v>-1620.405</v>
          </cell>
        </row>
        <row r="55">
          <cell r="D55">
            <v>3796.0740000000001</v>
          </cell>
          <cell r="E55">
            <v>-1804.4640000000002</v>
          </cell>
        </row>
        <row r="56">
          <cell r="D56">
            <v>2099.35</v>
          </cell>
          <cell r="E56">
            <v>-2099.35</v>
          </cell>
        </row>
        <row r="57">
          <cell r="D57">
            <v>3430.0889999999995</v>
          </cell>
          <cell r="E57">
            <v>500.80100000000039</v>
          </cell>
        </row>
        <row r="58">
          <cell r="D58">
            <v>2555.64</v>
          </cell>
          <cell r="E58">
            <v>-2555.64</v>
          </cell>
        </row>
        <row r="59">
          <cell r="D59">
            <v>2799.3560000000002</v>
          </cell>
          <cell r="E59">
            <v>-1510.1360000000002</v>
          </cell>
        </row>
        <row r="60">
          <cell r="D60">
            <v>2517.8969999999999</v>
          </cell>
          <cell r="E60">
            <v>-2517.8969999999999</v>
          </cell>
        </row>
        <row r="61">
          <cell r="D61">
            <v>4578.951</v>
          </cell>
          <cell r="E61">
            <v>-4578.951</v>
          </cell>
        </row>
        <row r="62">
          <cell r="D62">
            <v>1850.0039999999999</v>
          </cell>
          <cell r="E62">
            <v>-1850.0039999999999</v>
          </cell>
        </row>
        <row r="63">
          <cell r="D63">
            <v>1803.5640000000001</v>
          </cell>
          <cell r="E63">
            <v>-1803.5640000000001</v>
          </cell>
        </row>
        <row r="64">
          <cell r="D64">
            <v>6276.116</v>
          </cell>
          <cell r="E64">
            <v>-6276.116</v>
          </cell>
        </row>
        <row r="65">
          <cell r="D65">
            <v>35554.880000000005</v>
          </cell>
          <cell r="E65">
            <v>-28343.160000000003</v>
          </cell>
        </row>
        <row r="67">
          <cell r="D67">
            <v>1552.5840000000001</v>
          </cell>
          <cell r="E67">
            <v>-1552.5840000000001</v>
          </cell>
        </row>
        <row r="68">
          <cell r="D68">
            <v>1736.2440000000001</v>
          </cell>
          <cell r="E68">
            <v>-1736.2440000000001</v>
          </cell>
        </row>
        <row r="69">
          <cell r="D69">
            <v>1769.9760000000001</v>
          </cell>
          <cell r="E69">
            <v>-1769.9760000000001</v>
          </cell>
        </row>
        <row r="70">
          <cell r="D70">
            <v>5058.8040000000001</v>
          </cell>
          <cell r="E70">
            <v>-5058.8040000000001</v>
          </cell>
        </row>
        <row r="71">
          <cell r="D71">
            <v>147022.40100000001</v>
          </cell>
          <cell r="E71">
            <v>-84008.391000000003</v>
          </cell>
        </row>
      </sheetData>
      <sheetData sheetId="6">
        <row r="7">
          <cell r="D7">
            <v>3352.6019999999999</v>
          </cell>
          <cell r="E7">
            <v>-3352.6019999999999</v>
          </cell>
        </row>
        <row r="8">
          <cell r="D8">
            <v>3688.7860000000005</v>
          </cell>
          <cell r="E8">
            <v>-3688.7860000000005</v>
          </cell>
        </row>
        <row r="9">
          <cell r="D9">
            <v>3331.944</v>
          </cell>
          <cell r="E9">
            <v>-3331.944</v>
          </cell>
        </row>
        <row r="10">
          <cell r="D10">
            <v>4084.0360000000001</v>
          </cell>
          <cell r="E10">
            <v>-4084.0360000000001</v>
          </cell>
        </row>
        <row r="11">
          <cell r="D11">
            <v>920.91699999999992</v>
          </cell>
          <cell r="E11">
            <v>-920.91699999999992</v>
          </cell>
        </row>
        <row r="12">
          <cell r="D12">
            <v>5815.02</v>
          </cell>
          <cell r="E12">
            <v>-5815.02</v>
          </cell>
        </row>
        <row r="13">
          <cell r="D13">
            <v>1563.3979999999999</v>
          </cell>
          <cell r="E13">
            <v>-1563.3979999999999</v>
          </cell>
        </row>
        <row r="14">
          <cell r="D14">
            <v>2861.7749999999996</v>
          </cell>
          <cell r="E14">
            <v>-2861.7749999999996</v>
          </cell>
        </row>
        <row r="15">
          <cell r="D15">
            <v>2749.9549999999999</v>
          </cell>
          <cell r="E15">
            <v>-2749.9549999999999</v>
          </cell>
        </row>
        <row r="16">
          <cell r="D16">
            <v>3419.9339999999997</v>
          </cell>
          <cell r="E16">
            <v>-3419.9339999999997</v>
          </cell>
        </row>
        <row r="17">
          <cell r="D17">
            <v>2208.3780000000002</v>
          </cell>
          <cell r="E17">
            <v>-2208.3780000000002</v>
          </cell>
        </row>
        <row r="18">
          <cell r="D18">
            <v>0</v>
          </cell>
          <cell r="E18">
            <v>0</v>
          </cell>
        </row>
        <row r="19">
          <cell r="D19">
            <v>33996.745000000003</v>
          </cell>
          <cell r="E19">
            <v>-33996.745000000003</v>
          </cell>
        </row>
        <row r="21">
          <cell r="D21">
            <v>2173.973</v>
          </cell>
          <cell r="E21">
            <v>-2173.973</v>
          </cell>
        </row>
        <row r="22">
          <cell r="D22">
            <v>470.59199999999998</v>
          </cell>
          <cell r="E22">
            <v>-470.59199999999998</v>
          </cell>
        </row>
        <row r="23">
          <cell r="D23">
            <v>471.87199999999996</v>
          </cell>
          <cell r="E23">
            <v>-471.87199999999996</v>
          </cell>
        </row>
        <row r="24">
          <cell r="D24">
            <v>469.024</v>
          </cell>
          <cell r="E24">
            <v>-469.024</v>
          </cell>
        </row>
        <row r="25">
          <cell r="D25">
            <v>2808.6079999999997</v>
          </cell>
          <cell r="E25">
            <v>-2808.6079999999997</v>
          </cell>
        </row>
        <row r="26">
          <cell r="D26">
            <v>3614.7870000000003</v>
          </cell>
          <cell r="E26">
            <v>-3614.7870000000003</v>
          </cell>
        </row>
        <row r="27">
          <cell r="D27">
            <v>2452.6080000000002</v>
          </cell>
          <cell r="E27">
            <v>-2452.6080000000002</v>
          </cell>
        </row>
        <row r="28">
          <cell r="D28">
            <v>1160.3600000000001</v>
          </cell>
          <cell r="E28">
            <v>-1160.3600000000001</v>
          </cell>
        </row>
        <row r="29">
          <cell r="D29">
            <v>3579.39</v>
          </cell>
          <cell r="E29">
            <v>-3579.39</v>
          </cell>
        </row>
        <row r="30">
          <cell r="D30">
            <v>2975.7150000000001</v>
          </cell>
          <cell r="E30">
            <v>-2975.7150000000001</v>
          </cell>
        </row>
        <row r="31">
          <cell r="D31">
            <v>3357.7960000000003</v>
          </cell>
          <cell r="E31">
            <v>-3357.7960000000003</v>
          </cell>
        </row>
        <row r="32">
          <cell r="D32">
            <v>1473.9</v>
          </cell>
          <cell r="E32">
            <v>-1473.9</v>
          </cell>
        </row>
        <row r="33">
          <cell r="D33">
            <v>3810.431</v>
          </cell>
          <cell r="E33">
            <v>-3312.9610000000002</v>
          </cell>
        </row>
        <row r="34">
          <cell r="D34">
            <v>2973.6219999999998</v>
          </cell>
          <cell r="E34">
            <v>-2973.6219999999998</v>
          </cell>
        </row>
        <row r="35">
          <cell r="D35">
            <v>758.64600000000007</v>
          </cell>
          <cell r="E35">
            <v>-758.64600000000007</v>
          </cell>
        </row>
        <row r="36">
          <cell r="D36">
            <v>1506.932</v>
          </cell>
          <cell r="E36">
            <v>-1506.932</v>
          </cell>
        </row>
        <row r="37">
          <cell r="D37">
            <v>34058.256000000001</v>
          </cell>
          <cell r="E37">
            <v>-33560.786</v>
          </cell>
        </row>
        <row r="39">
          <cell r="D39">
            <v>5648.4369999999999</v>
          </cell>
          <cell r="E39">
            <v>-5648.4369999999999</v>
          </cell>
        </row>
        <row r="40">
          <cell r="D40">
            <v>3195.45</v>
          </cell>
          <cell r="E40">
            <v>-3195.45</v>
          </cell>
        </row>
        <row r="41">
          <cell r="D41">
            <v>5414.2020000000002</v>
          </cell>
          <cell r="E41">
            <v>-5414.2020000000002</v>
          </cell>
        </row>
        <row r="42">
          <cell r="D42">
            <v>5209.7520000000004</v>
          </cell>
          <cell r="E42">
            <v>-5209.7520000000004</v>
          </cell>
        </row>
        <row r="43">
          <cell r="D43">
            <v>2374.596</v>
          </cell>
          <cell r="E43">
            <v>-2374.596</v>
          </cell>
        </row>
        <row r="44">
          <cell r="D44">
            <v>1885.8440000000003</v>
          </cell>
          <cell r="E44">
            <v>-1885.8440000000003</v>
          </cell>
        </row>
        <row r="45">
          <cell r="D45">
            <v>23728.281000000003</v>
          </cell>
          <cell r="E45">
            <v>-23728.281000000003</v>
          </cell>
        </row>
        <row r="47">
          <cell r="D47">
            <v>6647.9160000000002</v>
          </cell>
          <cell r="E47">
            <v>-6647.9160000000002</v>
          </cell>
        </row>
        <row r="48">
          <cell r="D48">
            <v>3201.1200000000003</v>
          </cell>
          <cell r="E48">
            <v>-3201.1200000000003</v>
          </cell>
        </row>
        <row r="49">
          <cell r="D49">
            <v>3100.5150000000003</v>
          </cell>
          <cell r="E49">
            <v>-3100.5150000000003</v>
          </cell>
        </row>
        <row r="50">
          <cell r="D50">
            <v>1675.8839999999998</v>
          </cell>
          <cell r="E50">
            <v>-1675.8839999999998</v>
          </cell>
        </row>
        <row r="51">
          <cell r="D51">
            <v>14625.434999999999</v>
          </cell>
          <cell r="E51">
            <v>-14625.434999999999</v>
          </cell>
        </row>
        <row r="53">
          <cell r="D53">
            <v>2227.4340000000002</v>
          </cell>
          <cell r="E53">
            <v>-2227.4340000000002</v>
          </cell>
        </row>
        <row r="54">
          <cell r="D54">
            <v>1620.405</v>
          </cell>
          <cell r="E54">
            <v>-1620.405</v>
          </cell>
        </row>
        <row r="55">
          <cell r="D55">
            <v>3796.0740000000001</v>
          </cell>
          <cell r="E55">
            <v>-3796.0740000000001</v>
          </cell>
        </row>
        <row r="56">
          <cell r="D56">
            <v>2099.35</v>
          </cell>
          <cell r="E56">
            <v>-2099.35</v>
          </cell>
        </row>
        <row r="57">
          <cell r="D57">
            <v>3430.0889999999995</v>
          </cell>
          <cell r="E57">
            <v>-3430.0889999999995</v>
          </cell>
        </row>
        <row r="58">
          <cell r="D58">
            <v>2555.64</v>
          </cell>
          <cell r="E58">
            <v>-2555.64</v>
          </cell>
        </row>
        <row r="59">
          <cell r="D59">
            <v>2799.3560000000002</v>
          </cell>
          <cell r="E59">
            <v>-2799.3560000000002</v>
          </cell>
        </row>
        <row r="60">
          <cell r="D60">
            <v>2517.8969999999999</v>
          </cell>
          <cell r="E60">
            <v>-2517.8969999999999</v>
          </cell>
        </row>
        <row r="61">
          <cell r="D61">
            <v>4578.951</v>
          </cell>
          <cell r="E61">
            <v>-4578.951</v>
          </cell>
        </row>
        <row r="62">
          <cell r="D62">
            <v>1850.0039999999999</v>
          </cell>
          <cell r="E62">
            <v>-1850.0039999999999</v>
          </cell>
        </row>
        <row r="63">
          <cell r="D63">
            <v>1803.5640000000001</v>
          </cell>
          <cell r="E63">
            <v>-1803.5640000000001</v>
          </cell>
        </row>
        <row r="64">
          <cell r="D64">
            <v>6276.116</v>
          </cell>
          <cell r="E64">
            <v>-6276.116</v>
          </cell>
        </row>
        <row r="65">
          <cell r="D65">
            <v>35554.880000000005</v>
          </cell>
          <cell r="E65">
            <v>-35554.880000000005</v>
          </cell>
        </row>
        <row r="67">
          <cell r="D67">
            <v>1552.5840000000001</v>
          </cell>
          <cell r="E67">
            <v>-1552.5840000000001</v>
          </cell>
        </row>
        <row r="68">
          <cell r="D68">
            <v>1736.2440000000001</v>
          </cell>
          <cell r="E68">
            <v>-1736.2440000000001</v>
          </cell>
        </row>
        <row r="69">
          <cell r="D69">
            <v>1769.9760000000001</v>
          </cell>
          <cell r="E69">
            <v>-1769.9760000000001</v>
          </cell>
        </row>
        <row r="70">
          <cell r="D70">
            <v>5058.8040000000001</v>
          </cell>
          <cell r="E70">
            <v>-5058.8040000000001</v>
          </cell>
        </row>
        <row r="71">
          <cell r="D71">
            <v>147022.40100000001</v>
          </cell>
          <cell r="E71">
            <v>-146524.93100000001</v>
          </cell>
        </row>
      </sheetData>
      <sheetData sheetId="7">
        <row r="7">
          <cell r="D7">
            <v>3352.6019999999999</v>
          </cell>
          <cell r="E7">
            <v>-3352.6019999999999</v>
          </cell>
        </row>
        <row r="8">
          <cell r="D8">
            <v>3688.7860000000005</v>
          </cell>
          <cell r="E8">
            <v>-3471.0860000000007</v>
          </cell>
        </row>
        <row r="9">
          <cell r="D9">
            <v>3331.944</v>
          </cell>
          <cell r="E9">
            <v>-3331.944</v>
          </cell>
        </row>
        <row r="10">
          <cell r="D10">
            <v>4084.0360000000001</v>
          </cell>
          <cell r="E10">
            <v>18085.414000000001</v>
          </cell>
        </row>
        <row r="11">
          <cell r="D11">
            <v>920.91699999999992</v>
          </cell>
          <cell r="E11">
            <v>-920.91699999999992</v>
          </cell>
        </row>
        <row r="12">
          <cell r="D12">
            <v>5815.02</v>
          </cell>
          <cell r="E12">
            <v>-5815.02</v>
          </cell>
        </row>
        <row r="13">
          <cell r="D13">
            <v>1563.3979999999999</v>
          </cell>
          <cell r="E13">
            <v>6956.6719999999996</v>
          </cell>
        </row>
        <row r="14">
          <cell r="D14">
            <v>2861.7749999999996</v>
          </cell>
          <cell r="E14">
            <v>-2861.7749999999996</v>
          </cell>
        </row>
        <row r="15">
          <cell r="D15">
            <v>2749.9549999999999</v>
          </cell>
          <cell r="E15">
            <v>-2749.9549999999999</v>
          </cell>
        </row>
        <row r="16">
          <cell r="D16">
            <v>3419.9339999999997</v>
          </cell>
          <cell r="E16">
            <v>-2124.5439999999999</v>
          </cell>
        </row>
        <row r="17">
          <cell r="D17">
            <v>2208.3780000000002</v>
          </cell>
          <cell r="E17">
            <v>14064.382</v>
          </cell>
        </row>
        <row r="18">
          <cell r="D18">
            <v>0</v>
          </cell>
          <cell r="E18">
            <v>0</v>
          </cell>
        </row>
        <row r="19">
          <cell r="D19">
            <v>33996.745000000003</v>
          </cell>
          <cell r="E19">
            <v>14478.625</v>
          </cell>
        </row>
        <row r="21">
          <cell r="D21">
            <v>2173.973</v>
          </cell>
          <cell r="E21">
            <v>-2173.973</v>
          </cell>
        </row>
        <row r="22">
          <cell r="D22">
            <v>470.59199999999998</v>
          </cell>
          <cell r="E22">
            <v>-470.59199999999998</v>
          </cell>
        </row>
        <row r="23">
          <cell r="D23">
            <v>471.87199999999996</v>
          </cell>
          <cell r="E23">
            <v>1740.808</v>
          </cell>
        </row>
        <row r="24">
          <cell r="D24">
            <v>469.024</v>
          </cell>
          <cell r="E24">
            <v>711.56599999999992</v>
          </cell>
        </row>
        <row r="25">
          <cell r="D25">
            <v>2808.6079999999997</v>
          </cell>
          <cell r="E25">
            <v>9441.0820000000003</v>
          </cell>
        </row>
        <row r="26">
          <cell r="D26">
            <v>3614.7870000000003</v>
          </cell>
          <cell r="E26">
            <v>11361.493</v>
          </cell>
        </row>
        <row r="27">
          <cell r="D27">
            <v>2452.6080000000002</v>
          </cell>
          <cell r="E27">
            <v>4875.7420000000002</v>
          </cell>
        </row>
        <row r="28">
          <cell r="D28">
            <v>1160.3600000000001</v>
          </cell>
          <cell r="E28">
            <v>-1160.3600000000001</v>
          </cell>
        </row>
        <row r="29">
          <cell r="D29">
            <v>3579.39</v>
          </cell>
          <cell r="E29">
            <v>-3579.39</v>
          </cell>
        </row>
        <row r="30">
          <cell r="D30">
            <v>2975.7150000000001</v>
          </cell>
          <cell r="E30">
            <v>-1957.9450000000002</v>
          </cell>
        </row>
        <row r="31">
          <cell r="D31">
            <v>3357.7960000000003</v>
          </cell>
          <cell r="E31">
            <v>5556.1239999999998</v>
          </cell>
        </row>
        <row r="32">
          <cell r="D32">
            <v>1473.9</v>
          </cell>
          <cell r="E32">
            <v>-354.26</v>
          </cell>
        </row>
        <row r="33">
          <cell r="D33">
            <v>3810.431</v>
          </cell>
          <cell r="E33">
            <v>-3810.431</v>
          </cell>
        </row>
        <row r="34">
          <cell r="D34">
            <v>2973.6219999999998</v>
          </cell>
          <cell r="E34">
            <v>4978.6579999999994</v>
          </cell>
        </row>
        <row r="35">
          <cell r="D35">
            <v>758.64600000000007</v>
          </cell>
          <cell r="E35">
            <v>2084.194</v>
          </cell>
        </row>
        <row r="36">
          <cell r="D36">
            <v>1506.932</v>
          </cell>
          <cell r="E36">
            <v>-1506.932</v>
          </cell>
        </row>
        <row r="37">
          <cell r="D37">
            <v>34058.256000000001</v>
          </cell>
          <cell r="E37">
            <v>25735.783999999996</v>
          </cell>
        </row>
        <row r="39">
          <cell r="D39">
            <v>5648.4369999999999</v>
          </cell>
          <cell r="E39">
            <v>-1205.4769999999999</v>
          </cell>
        </row>
        <row r="40">
          <cell r="D40">
            <v>3195.45</v>
          </cell>
          <cell r="E40">
            <v>-2207.04</v>
          </cell>
        </row>
        <row r="41">
          <cell r="D41">
            <v>5414.2020000000002</v>
          </cell>
          <cell r="E41">
            <v>7828.7879999999996</v>
          </cell>
        </row>
        <row r="42">
          <cell r="D42">
            <v>5209.7520000000004</v>
          </cell>
          <cell r="E42">
            <v>5873.9279999999999</v>
          </cell>
        </row>
        <row r="43">
          <cell r="D43">
            <v>2374.596</v>
          </cell>
          <cell r="E43">
            <v>14277.064</v>
          </cell>
        </row>
        <row r="44">
          <cell r="D44">
            <v>1885.8440000000003</v>
          </cell>
          <cell r="E44">
            <v>6565.6159999999991</v>
          </cell>
        </row>
        <row r="45">
          <cell r="D45">
            <v>23728.281000000003</v>
          </cell>
          <cell r="E45">
            <v>31132.878999999997</v>
          </cell>
        </row>
        <row r="47">
          <cell r="D47">
            <v>6647.9160000000002</v>
          </cell>
          <cell r="E47">
            <v>-6647.9160000000002</v>
          </cell>
        </row>
        <row r="48">
          <cell r="D48">
            <v>3201.1200000000003</v>
          </cell>
          <cell r="E48">
            <v>-3201.1200000000003</v>
          </cell>
        </row>
        <row r="49">
          <cell r="D49">
            <v>3100.5150000000003</v>
          </cell>
          <cell r="E49">
            <v>13710.865000000002</v>
          </cell>
        </row>
        <row r="50">
          <cell r="D50">
            <v>1675.8839999999998</v>
          </cell>
          <cell r="E50">
            <v>770.88600000000019</v>
          </cell>
        </row>
        <row r="51">
          <cell r="D51">
            <v>14625.434999999999</v>
          </cell>
          <cell r="E51">
            <v>4632.715000000002</v>
          </cell>
        </row>
        <row r="53">
          <cell r="D53">
            <v>2227.4340000000002</v>
          </cell>
          <cell r="E53">
            <v>-2227.4340000000002</v>
          </cell>
        </row>
        <row r="54">
          <cell r="D54">
            <v>1620.405</v>
          </cell>
          <cell r="E54">
            <v>-1620.405</v>
          </cell>
        </row>
        <row r="55">
          <cell r="D55">
            <v>3796.0740000000001</v>
          </cell>
          <cell r="E55">
            <v>1343.7760000000003</v>
          </cell>
        </row>
        <row r="56">
          <cell r="D56">
            <v>2099.35</v>
          </cell>
          <cell r="E56">
            <v>-2099.35</v>
          </cell>
        </row>
        <row r="57">
          <cell r="D57">
            <v>3430.0889999999995</v>
          </cell>
          <cell r="E57">
            <v>-1651.4289999999994</v>
          </cell>
        </row>
        <row r="58">
          <cell r="D58">
            <v>2555.64</v>
          </cell>
          <cell r="E58">
            <v>-2555.64</v>
          </cell>
        </row>
        <row r="59">
          <cell r="D59">
            <v>2799.3560000000002</v>
          </cell>
          <cell r="E59">
            <v>-918.88600000000019</v>
          </cell>
        </row>
        <row r="60">
          <cell r="D60">
            <v>2517.8969999999999</v>
          </cell>
          <cell r="E60">
            <v>2173.1930000000002</v>
          </cell>
        </row>
        <row r="61">
          <cell r="D61">
            <v>4578.951</v>
          </cell>
          <cell r="E61">
            <v>-672.78099999999995</v>
          </cell>
        </row>
        <row r="62">
          <cell r="D62">
            <v>1850.0039999999999</v>
          </cell>
          <cell r="E62">
            <v>17597.696</v>
          </cell>
        </row>
        <row r="63">
          <cell r="D63">
            <v>1803.5640000000001</v>
          </cell>
          <cell r="E63">
            <v>-1803.5640000000001</v>
          </cell>
        </row>
        <row r="64">
          <cell r="D64">
            <v>6276.116</v>
          </cell>
          <cell r="E64">
            <v>-6276.116</v>
          </cell>
        </row>
        <row r="65">
          <cell r="D65">
            <v>35554.880000000005</v>
          </cell>
          <cell r="E65">
            <v>1289.0600000000013</v>
          </cell>
        </row>
        <row r="67">
          <cell r="D67">
            <v>1552.5840000000001</v>
          </cell>
          <cell r="E67">
            <v>-1552.5840000000001</v>
          </cell>
        </row>
        <row r="68">
          <cell r="D68">
            <v>1736.2440000000001</v>
          </cell>
          <cell r="E68">
            <v>-1736.2440000000001</v>
          </cell>
        </row>
        <row r="69">
          <cell r="D69">
            <v>1769.9760000000001</v>
          </cell>
          <cell r="E69">
            <v>-1769.9760000000001</v>
          </cell>
        </row>
        <row r="70">
          <cell r="D70">
            <v>5058.8040000000001</v>
          </cell>
          <cell r="E70">
            <v>-5058.8040000000001</v>
          </cell>
        </row>
        <row r="71">
          <cell r="D71">
            <v>147022.40100000001</v>
          </cell>
          <cell r="E71">
            <v>72210.258999999991</v>
          </cell>
        </row>
      </sheetData>
      <sheetData sheetId="8">
        <row r="7">
          <cell r="G7">
            <v>3352.6019999999999</v>
          </cell>
          <cell r="H7">
            <v>-3352.6019999999999</v>
          </cell>
        </row>
        <row r="8">
          <cell r="G8">
            <v>3688.7860000000005</v>
          </cell>
          <cell r="H8">
            <v>-235.21600000000035</v>
          </cell>
        </row>
        <row r="9">
          <cell r="G9">
            <v>3331.944</v>
          </cell>
          <cell r="H9">
            <v>-2092.1840000000002</v>
          </cell>
        </row>
        <row r="10">
          <cell r="G10">
            <v>4084.0360000000001</v>
          </cell>
          <cell r="H10">
            <v>-2175.5860000000002</v>
          </cell>
        </row>
        <row r="11">
          <cell r="G11">
            <v>920.91699999999992</v>
          </cell>
          <cell r="H11">
            <v>-920.91699999999992</v>
          </cell>
        </row>
        <row r="12">
          <cell r="G12">
            <v>5815.02</v>
          </cell>
          <cell r="H12">
            <v>-5815.02</v>
          </cell>
        </row>
        <row r="13">
          <cell r="G13">
            <v>1563.3979999999999</v>
          </cell>
          <cell r="H13">
            <v>-1563.3979999999999</v>
          </cell>
        </row>
        <row r="14">
          <cell r="G14">
            <v>2861.7749999999996</v>
          </cell>
          <cell r="H14">
            <v>-2861.7749999999996</v>
          </cell>
        </row>
        <row r="15">
          <cell r="G15">
            <v>2749.9549999999999</v>
          </cell>
          <cell r="H15">
            <v>-2749.9549999999999</v>
          </cell>
        </row>
        <row r="16">
          <cell r="G16">
            <v>3419.9339999999997</v>
          </cell>
          <cell r="H16">
            <v>-3419.9339999999997</v>
          </cell>
        </row>
        <row r="17">
          <cell r="G17">
            <v>2208.3780000000002</v>
          </cell>
          <cell r="H17">
            <v>3849.7319999999995</v>
          </cell>
        </row>
        <row r="18">
          <cell r="G18">
            <v>0</v>
          </cell>
          <cell r="H18">
            <v>0</v>
          </cell>
        </row>
        <row r="19">
          <cell r="G19">
            <v>33996.745000000003</v>
          </cell>
          <cell r="H19">
            <v>-21336.855</v>
          </cell>
        </row>
        <row r="20">
          <cell r="G20">
            <v>0</v>
          </cell>
          <cell r="H20">
            <v>0</v>
          </cell>
        </row>
        <row r="21">
          <cell r="G21">
            <v>2173.973</v>
          </cell>
          <cell r="H21">
            <v>-2173.973</v>
          </cell>
        </row>
        <row r="22">
          <cell r="G22">
            <v>470.59199999999998</v>
          </cell>
          <cell r="H22">
            <v>-470.59199999999998</v>
          </cell>
        </row>
        <row r="23">
          <cell r="G23">
            <v>471.87199999999996</v>
          </cell>
          <cell r="H23">
            <v>1945.268</v>
          </cell>
        </row>
        <row r="24">
          <cell r="G24">
            <v>469.024</v>
          </cell>
          <cell r="H24">
            <v>1556.6060000000002</v>
          </cell>
        </row>
        <row r="25">
          <cell r="G25">
            <v>2808.6079999999997</v>
          </cell>
          <cell r="H25">
            <v>6964.7919999999995</v>
          </cell>
        </row>
        <row r="26">
          <cell r="G26">
            <v>3614.7870000000003</v>
          </cell>
          <cell r="H26">
            <v>-3614.7870000000003</v>
          </cell>
        </row>
        <row r="27">
          <cell r="G27">
            <v>2452.6080000000002</v>
          </cell>
          <cell r="H27">
            <v>2557.9920000000002</v>
          </cell>
        </row>
        <row r="28">
          <cell r="G28">
            <v>1160.3600000000001</v>
          </cell>
          <cell r="H28">
            <v>662.63999999999987</v>
          </cell>
        </row>
        <row r="29">
          <cell r="G29">
            <v>3579.39</v>
          </cell>
          <cell r="H29">
            <v>-3579.39</v>
          </cell>
        </row>
        <row r="30">
          <cell r="G30">
            <v>2975.7150000000001</v>
          </cell>
          <cell r="H30">
            <v>1761.125</v>
          </cell>
        </row>
        <row r="31">
          <cell r="G31">
            <v>3357.7960000000003</v>
          </cell>
          <cell r="H31">
            <v>4857.0839999999989</v>
          </cell>
        </row>
        <row r="32">
          <cell r="G32">
            <v>1473.9</v>
          </cell>
          <cell r="H32">
            <v>158.44999999999982</v>
          </cell>
        </row>
        <row r="33">
          <cell r="G33">
            <v>3810.431</v>
          </cell>
          <cell r="H33">
            <v>-3810.431</v>
          </cell>
        </row>
        <row r="34">
          <cell r="G34">
            <v>2973.6219999999998</v>
          </cell>
          <cell r="H34">
            <v>4265.7579999999998</v>
          </cell>
        </row>
        <row r="35">
          <cell r="G35">
            <v>758.64600000000007</v>
          </cell>
          <cell r="H35">
            <v>1439.2039999999997</v>
          </cell>
        </row>
        <row r="36">
          <cell r="G36">
            <v>1506.932</v>
          </cell>
          <cell r="H36">
            <v>-1169.932</v>
          </cell>
        </row>
        <row r="37">
          <cell r="G37">
            <v>34058.256000000001</v>
          </cell>
          <cell r="H37">
            <v>11349.813999999998</v>
          </cell>
        </row>
        <row r="38">
          <cell r="G38">
            <v>0</v>
          </cell>
          <cell r="H38">
            <v>0</v>
          </cell>
        </row>
        <row r="39">
          <cell r="G39">
            <v>5648.4369999999999</v>
          </cell>
          <cell r="H39">
            <v>10811.412999999999</v>
          </cell>
        </row>
        <row r="40">
          <cell r="G40">
            <v>3195.45</v>
          </cell>
          <cell r="H40">
            <v>4480.8900000000003</v>
          </cell>
        </row>
        <row r="41">
          <cell r="G41">
            <v>5414.2020000000002</v>
          </cell>
          <cell r="H41">
            <v>2847.1279999999997</v>
          </cell>
        </row>
        <row r="42">
          <cell r="G42">
            <v>5209.7520000000004</v>
          </cell>
          <cell r="H42">
            <v>894.44799999999941</v>
          </cell>
        </row>
        <row r="43">
          <cell r="G43">
            <v>2374.596</v>
          </cell>
          <cell r="H43">
            <v>-2374.596</v>
          </cell>
        </row>
        <row r="44">
          <cell r="G44">
            <v>1885.8440000000003</v>
          </cell>
          <cell r="H44">
            <v>-936.47400000000027</v>
          </cell>
        </row>
        <row r="45">
          <cell r="G45">
            <v>23728.281000000003</v>
          </cell>
          <cell r="H45">
            <v>15722.808999999999</v>
          </cell>
        </row>
        <row r="46">
          <cell r="G46">
            <v>0</v>
          </cell>
          <cell r="H46">
            <v>0</v>
          </cell>
        </row>
        <row r="47">
          <cell r="G47">
            <v>6647.9160000000002</v>
          </cell>
          <cell r="H47">
            <v>10672.133999999998</v>
          </cell>
        </row>
        <row r="48">
          <cell r="G48">
            <v>3201.1200000000003</v>
          </cell>
          <cell r="H48">
            <v>-3201.1200000000003</v>
          </cell>
        </row>
        <row r="49">
          <cell r="G49">
            <v>3100.5150000000003</v>
          </cell>
          <cell r="H49">
            <v>26473.035</v>
          </cell>
        </row>
        <row r="50">
          <cell r="G50">
            <v>1675.8839999999998</v>
          </cell>
          <cell r="H50">
            <v>-1675.8839999999998</v>
          </cell>
        </row>
        <row r="51">
          <cell r="G51">
            <v>14625.434999999999</v>
          </cell>
          <cell r="H51">
            <v>32268.165000000001</v>
          </cell>
        </row>
        <row r="52">
          <cell r="G52">
            <v>0</v>
          </cell>
          <cell r="H52">
            <v>0</v>
          </cell>
        </row>
        <row r="53">
          <cell r="G53">
            <v>2227.4340000000002</v>
          </cell>
          <cell r="H53">
            <v>-2227.4340000000002</v>
          </cell>
        </row>
        <row r="54">
          <cell r="G54">
            <v>1620.405</v>
          </cell>
          <cell r="H54">
            <v>-1620.405</v>
          </cell>
        </row>
        <row r="55">
          <cell r="G55">
            <v>3796.0740000000001</v>
          </cell>
          <cell r="H55">
            <v>-3796.0740000000001</v>
          </cell>
        </row>
        <row r="56">
          <cell r="G56">
            <v>2099.35</v>
          </cell>
          <cell r="H56">
            <v>4311.43</v>
          </cell>
        </row>
        <row r="57">
          <cell r="G57">
            <v>3430.0889999999995</v>
          </cell>
          <cell r="H57">
            <v>-2032.1889999999994</v>
          </cell>
        </row>
        <row r="58">
          <cell r="G58">
            <v>2555.64</v>
          </cell>
          <cell r="H58">
            <v>-2555.64</v>
          </cell>
        </row>
        <row r="59">
          <cell r="G59">
            <v>2799.3560000000002</v>
          </cell>
          <cell r="H59">
            <v>873.21399999999994</v>
          </cell>
        </row>
        <row r="60">
          <cell r="G60">
            <v>2517.8969999999999</v>
          </cell>
          <cell r="H60">
            <v>-1688.0369999999998</v>
          </cell>
        </row>
        <row r="61">
          <cell r="G61">
            <v>4578.951</v>
          </cell>
          <cell r="H61">
            <v>3623.8290000000006</v>
          </cell>
        </row>
        <row r="62">
          <cell r="G62">
            <v>1850.0039999999999</v>
          </cell>
          <cell r="H62">
            <v>-1850.0039999999999</v>
          </cell>
        </row>
        <row r="63">
          <cell r="G63">
            <v>1803.5640000000001</v>
          </cell>
          <cell r="H63">
            <v>-1803.5640000000001</v>
          </cell>
        </row>
        <row r="64">
          <cell r="G64">
            <v>6276.116</v>
          </cell>
          <cell r="H64">
            <v>-6276.116</v>
          </cell>
        </row>
        <row r="65">
          <cell r="G65">
            <v>35554.880000000005</v>
          </cell>
          <cell r="H65">
            <v>-15040.99</v>
          </cell>
        </row>
        <row r="66">
          <cell r="G66">
            <v>0</v>
          </cell>
          <cell r="H66">
            <v>0</v>
          </cell>
        </row>
        <row r="67">
          <cell r="G67">
            <v>1552.5840000000001</v>
          </cell>
          <cell r="H67">
            <v>-1552.5840000000001</v>
          </cell>
        </row>
        <row r="68">
          <cell r="G68">
            <v>1736.2440000000001</v>
          </cell>
          <cell r="H68">
            <v>-1736.2440000000001</v>
          </cell>
        </row>
        <row r="69">
          <cell r="G69">
            <v>1769.9760000000001</v>
          </cell>
          <cell r="H69">
            <v>-1769.9760000000001</v>
          </cell>
        </row>
        <row r="70">
          <cell r="G70">
            <v>5058.8040000000001</v>
          </cell>
          <cell r="H70">
            <v>-5058.8040000000001</v>
          </cell>
        </row>
        <row r="71">
          <cell r="G71">
            <v>147022.40100000001</v>
          </cell>
          <cell r="H71">
            <v>17904.138999999999</v>
          </cell>
        </row>
      </sheetData>
      <sheetData sheetId="9">
        <row r="7">
          <cell r="G7">
            <v>3352.6019999999999</v>
          </cell>
          <cell r="H7">
            <v>-3352.6019999999999</v>
          </cell>
        </row>
        <row r="8">
          <cell r="G8">
            <v>3688.7860000000005</v>
          </cell>
          <cell r="H8">
            <v>-3688.7860000000005</v>
          </cell>
        </row>
        <row r="9">
          <cell r="G9">
            <v>3331.944</v>
          </cell>
          <cell r="H9">
            <v>-3331.944</v>
          </cell>
        </row>
        <row r="10">
          <cell r="G10">
            <v>4084.0360000000001</v>
          </cell>
          <cell r="H10">
            <v>5162.3240000000005</v>
          </cell>
        </row>
        <row r="11">
          <cell r="G11">
            <v>920.91699999999992</v>
          </cell>
          <cell r="H11">
            <v>-920.91699999999992</v>
          </cell>
        </row>
        <row r="12">
          <cell r="G12">
            <v>5815.02</v>
          </cell>
          <cell r="H12">
            <v>-5815.02</v>
          </cell>
        </row>
        <row r="13">
          <cell r="G13">
            <v>1563.3979999999999</v>
          </cell>
          <cell r="H13">
            <v>-1563.3979999999999</v>
          </cell>
        </row>
        <row r="14">
          <cell r="G14">
            <v>2861.7749999999996</v>
          </cell>
          <cell r="H14">
            <v>-2861.7749999999996</v>
          </cell>
        </row>
        <row r="15">
          <cell r="G15">
            <v>2749.9549999999999</v>
          </cell>
          <cell r="H15">
            <v>-1760.9349999999999</v>
          </cell>
        </row>
        <row r="16">
          <cell r="G16">
            <v>3419.9339999999997</v>
          </cell>
          <cell r="H16">
            <v>-3419.9339999999997</v>
          </cell>
        </row>
        <row r="17">
          <cell r="G17">
            <v>2208.3780000000002</v>
          </cell>
          <cell r="H17">
            <v>9107.7420000000002</v>
          </cell>
        </row>
        <row r="18">
          <cell r="G18">
            <v>0</v>
          </cell>
          <cell r="H18">
            <v>0</v>
          </cell>
        </row>
        <row r="19">
          <cell r="G19">
            <v>33996.745000000003</v>
          </cell>
          <cell r="H19">
            <v>-12445.245000000001</v>
          </cell>
        </row>
        <row r="20">
          <cell r="G20">
            <v>0</v>
          </cell>
          <cell r="H20">
            <v>0</v>
          </cell>
        </row>
        <row r="21">
          <cell r="G21">
            <v>2173.973</v>
          </cell>
          <cell r="H21">
            <v>-2173.973</v>
          </cell>
        </row>
        <row r="22">
          <cell r="G22">
            <v>470.59199999999998</v>
          </cell>
          <cell r="H22">
            <v>-470.59199999999998</v>
          </cell>
        </row>
        <row r="23">
          <cell r="G23">
            <v>471.87199999999996</v>
          </cell>
          <cell r="H23">
            <v>1435.3180000000002</v>
          </cell>
        </row>
        <row r="24">
          <cell r="G24">
            <v>469.024</v>
          </cell>
          <cell r="H24">
            <v>-469.024</v>
          </cell>
        </row>
        <row r="25">
          <cell r="G25">
            <v>2808.6079999999997</v>
          </cell>
          <cell r="H25">
            <v>4534.7620000000006</v>
          </cell>
        </row>
        <row r="26">
          <cell r="G26">
            <v>3614.7870000000003</v>
          </cell>
          <cell r="H26">
            <v>-3614.7870000000003</v>
          </cell>
        </row>
        <row r="27">
          <cell r="G27">
            <v>2452.6080000000002</v>
          </cell>
          <cell r="H27">
            <v>3057.5819999999994</v>
          </cell>
        </row>
        <row r="28">
          <cell r="G28">
            <v>1160.3600000000001</v>
          </cell>
          <cell r="H28">
            <v>-1160.3600000000001</v>
          </cell>
        </row>
        <row r="29">
          <cell r="G29">
            <v>3579.39</v>
          </cell>
          <cell r="H29">
            <v>-3579.39</v>
          </cell>
        </row>
        <row r="30">
          <cell r="G30">
            <v>2975.7150000000001</v>
          </cell>
          <cell r="H30">
            <v>-2975.7150000000001</v>
          </cell>
        </row>
        <row r="31">
          <cell r="G31">
            <v>3357.7960000000003</v>
          </cell>
          <cell r="H31">
            <v>6868.5239999999994</v>
          </cell>
        </row>
        <row r="32">
          <cell r="G32">
            <v>1473.9</v>
          </cell>
          <cell r="H32">
            <v>3603.9199999999996</v>
          </cell>
        </row>
        <row r="33">
          <cell r="G33">
            <v>3810.431</v>
          </cell>
          <cell r="H33">
            <v>-713.38099999999986</v>
          </cell>
        </row>
        <row r="34">
          <cell r="G34">
            <v>2973.6219999999998</v>
          </cell>
          <cell r="H34">
            <v>9955.3880000000008</v>
          </cell>
        </row>
        <row r="35">
          <cell r="G35">
            <v>758.64600000000007</v>
          </cell>
          <cell r="H35">
            <v>-758.64600000000007</v>
          </cell>
        </row>
        <row r="36">
          <cell r="G36">
            <v>1506.932</v>
          </cell>
          <cell r="H36">
            <v>-1506.932</v>
          </cell>
        </row>
        <row r="37">
          <cell r="G37">
            <v>34058.256000000001</v>
          </cell>
          <cell r="H37">
            <v>12032.694</v>
          </cell>
        </row>
        <row r="38">
          <cell r="G38">
            <v>0</v>
          </cell>
          <cell r="H38">
            <v>0</v>
          </cell>
        </row>
        <row r="39">
          <cell r="G39">
            <v>5648.4369999999999</v>
          </cell>
          <cell r="H39">
            <v>-5648.4369999999999</v>
          </cell>
        </row>
        <row r="40">
          <cell r="G40">
            <v>3195.45</v>
          </cell>
          <cell r="H40">
            <v>-3195.45</v>
          </cell>
        </row>
        <row r="41">
          <cell r="G41">
            <v>5414.2020000000002</v>
          </cell>
          <cell r="H41">
            <v>4372.4679999999998</v>
          </cell>
        </row>
        <row r="42">
          <cell r="G42">
            <v>5209.7520000000004</v>
          </cell>
          <cell r="H42">
            <v>-1539.7220000000002</v>
          </cell>
        </row>
        <row r="43">
          <cell r="G43">
            <v>2374.596</v>
          </cell>
          <cell r="H43">
            <v>-2374.596</v>
          </cell>
        </row>
        <row r="44">
          <cell r="G44">
            <v>1885.8440000000003</v>
          </cell>
          <cell r="H44">
            <v>-1885.8440000000003</v>
          </cell>
        </row>
        <row r="45">
          <cell r="G45">
            <v>23728.281000000003</v>
          </cell>
          <cell r="H45">
            <v>-10271.581</v>
          </cell>
        </row>
        <row r="46">
          <cell r="G46">
            <v>0</v>
          </cell>
          <cell r="H46">
            <v>0</v>
          </cell>
        </row>
        <row r="47">
          <cell r="G47">
            <v>6647.9160000000002</v>
          </cell>
          <cell r="H47">
            <v>-6647.9160000000002</v>
          </cell>
        </row>
        <row r="48">
          <cell r="G48">
            <v>3201.1200000000003</v>
          </cell>
          <cell r="H48">
            <v>-3201.1200000000003</v>
          </cell>
        </row>
        <row r="49">
          <cell r="G49">
            <v>3100.5150000000003</v>
          </cell>
          <cell r="H49">
            <v>9923.2049999999981</v>
          </cell>
        </row>
        <row r="50">
          <cell r="G50">
            <v>1675.8839999999998</v>
          </cell>
          <cell r="H50">
            <v>-1675.8839999999998</v>
          </cell>
        </row>
        <row r="51">
          <cell r="G51">
            <v>14625.434999999999</v>
          </cell>
          <cell r="H51">
            <v>-1601.7150000000017</v>
          </cell>
        </row>
        <row r="52">
          <cell r="G52">
            <v>0</v>
          </cell>
          <cell r="H52">
            <v>0</v>
          </cell>
        </row>
        <row r="53">
          <cell r="G53">
            <v>2227.4340000000002</v>
          </cell>
          <cell r="H53">
            <v>-2227.4340000000002</v>
          </cell>
        </row>
        <row r="54">
          <cell r="G54">
            <v>1620.405</v>
          </cell>
          <cell r="H54">
            <v>950.49500000000012</v>
          </cell>
        </row>
        <row r="55">
          <cell r="G55">
            <v>3796.0740000000001</v>
          </cell>
          <cell r="H55">
            <v>11617.425999999999</v>
          </cell>
        </row>
        <row r="56">
          <cell r="G56">
            <v>2099.35</v>
          </cell>
          <cell r="H56">
            <v>1838.8600000000001</v>
          </cell>
        </row>
        <row r="57">
          <cell r="G57">
            <v>3430.0889999999995</v>
          </cell>
          <cell r="H57">
            <v>-3430.0889999999995</v>
          </cell>
        </row>
        <row r="58">
          <cell r="G58">
            <v>2555.64</v>
          </cell>
          <cell r="H58">
            <v>-2555.64</v>
          </cell>
        </row>
        <row r="59">
          <cell r="G59">
            <v>2799.3560000000002</v>
          </cell>
          <cell r="H59">
            <v>-815.56600000000026</v>
          </cell>
        </row>
        <row r="60">
          <cell r="G60">
            <v>2517.8969999999999</v>
          </cell>
          <cell r="H60">
            <v>5324.2529999999997</v>
          </cell>
        </row>
        <row r="61">
          <cell r="G61">
            <v>4578.951</v>
          </cell>
          <cell r="H61">
            <v>-2915.3510000000001</v>
          </cell>
        </row>
        <row r="62">
          <cell r="G62">
            <v>1850.0039999999999</v>
          </cell>
          <cell r="H62">
            <v>-1850.0039999999999</v>
          </cell>
        </row>
        <row r="63">
          <cell r="G63">
            <v>1803.5640000000001</v>
          </cell>
          <cell r="H63">
            <v>-1803.5640000000001</v>
          </cell>
        </row>
        <row r="64">
          <cell r="G64">
            <v>6276.116</v>
          </cell>
          <cell r="H64">
            <v>-6276.116</v>
          </cell>
        </row>
        <row r="65">
          <cell r="G65">
            <v>35554.880000000005</v>
          </cell>
          <cell r="H65">
            <v>-2142.7300000000005</v>
          </cell>
        </row>
        <row r="66">
          <cell r="G66">
            <v>0</v>
          </cell>
          <cell r="H66">
            <v>0</v>
          </cell>
        </row>
        <row r="67">
          <cell r="G67">
            <v>1552.5840000000001</v>
          </cell>
          <cell r="H67">
            <v>-1552.5840000000001</v>
          </cell>
        </row>
        <row r="68">
          <cell r="G68">
            <v>1736.2440000000001</v>
          </cell>
          <cell r="H68">
            <v>-1736.2440000000001</v>
          </cell>
        </row>
        <row r="69">
          <cell r="G69">
            <v>1769.9760000000001</v>
          </cell>
          <cell r="H69">
            <v>-1769.9760000000001</v>
          </cell>
        </row>
        <row r="70">
          <cell r="G70">
            <v>5058.8040000000001</v>
          </cell>
          <cell r="H70">
            <v>-5058.8040000000001</v>
          </cell>
        </row>
        <row r="71">
          <cell r="G71">
            <v>147022.40100000001</v>
          </cell>
          <cell r="H71">
            <v>-19487.381000000005</v>
          </cell>
        </row>
      </sheetData>
      <sheetData sheetId="10">
        <row r="7">
          <cell r="G7">
            <v>3352.6019999999999</v>
          </cell>
          <cell r="H7">
            <v>-3352.6019999999999</v>
          </cell>
        </row>
        <row r="8">
          <cell r="G8">
            <v>3688.7860000000005</v>
          </cell>
          <cell r="H8">
            <v>-3688.7860000000005</v>
          </cell>
        </row>
        <row r="9">
          <cell r="G9">
            <v>3331.944</v>
          </cell>
          <cell r="H9">
            <v>-3011.904</v>
          </cell>
        </row>
        <row r="10">
          <cell r="G10">
            <v>4084.0360000000001</v>
          </cell>
          <cell r="H10">
            <v>4830.6039999999994</v>
          </cell>
        </row>
        <row r="11">
          <cell r="G11">
            <v>920.91699999999992</v>
          </cell>
          <cell r="H11">
            <v>-920.91699999999992</v>
          </cell>
        </row>
        <row r="12">
          <cell r="G12">
            <v>5815.02</v>
          </cell>
          <cell r="H12">
            <v>-5815.02</v>
          </cell>
        </row>
        <row r="13">
          <cell r="G13">
            <v>1563.3979999999999</v>
          </cell>
          <cell r="H13">
            <v>-1563.3979999999999</v>
          </cell>
        </row>
        <row r="14">
          <cell r="G14">
            <v>2861.7749999999996</v>
          </cell>
          <cell r="H14">
            <v>-2861.7749999999996</v>
          </cell>
        </row>
        <row r="15">
          <cell r="G15">
            <v>2749.9549999999999</v>
          </cell>
          <cell r="H15">
            <v>-2749.9549999999999</v>
          </cell>
        </row>
        <row r="16">
          <cell r="G16">
            <v>3419.9339999999997</v>
          </cell>
          <cell r="H16">
            <v>-3419.9339999999997</v>
          </cell>
        </row>
        <row r="17">
          <cell r="G17">
            <v>2208.3780000000002</v>
          </cell>
          <cell r="H17">
            <v>11206.162</v>
          </cell>
        </row>
        <row r="18">
          <cell r="G18">
            <v>0</v>
          </cell>
          <cell r="H18">
            <v>0</v>
          </cell>
        </row>
        <row r="19">
          <cell r="G19">
            <v>33996.745000000003</v>
          </cell>
          <cell r="H19">
            <v>-11347.525000000001</v>
          </cell>
        </row>
        <row r="20">
          <cell r="G20">
            <v>0</v>
          </cell>
          <cell r="H20">
            <v>0</v>
          </cell>
        </row>
        <row r="21">
          <cell r="G21">
            <v>2173.973</v>
          </cell>
          <cell r="H21">
            <v>-2173.973</v>
          </cell>
        </row>
        <row r="22">
          <cell r="G22">
            <v>470.59199999999998</v>
          </cell>
          <cell r="H22">
            <v>-470.59199999999998</v>
          </cell>
        </row>
        <row r="23">
          <cell r="G23">
            <v>471.87199999999996</v>
          </cell>
          <cell r="H23">
            <v>621.5680000000001</v>
          </cell>
        </row>
        <row r="24">
          <cell r="G24">
            <v>469.024</v>
          </cell>
          <cell r="H24">
            <v>-469.024</v>
          </cell>
        </row>
        <row r="25">
          <cell r="G25">
            <v>2808.6079999999997</v>
          </cell>
          <cell r="H25">
            <v>-2808.6079999999997</v>
          </cell>
        </row>
        <row r="26">
          <cell r="G26">
            <v>3614.7870000000003</v>
          </cell>
          <cell r="H26">
            <v>-3614.7870000000003</v>
          </cell>
        </row>
        <row r="27">
          <cell r="G27">
            <v>2452.6080000000002</v>
          </cell>
          <cell r="H27">
            <v>6766.3119999999999</v>
          </cell>
        </row>
        <row r="28">
          <cell r="G28">
            <v>1160.3600000000001</v>
          </cell>
          <cell r="H28">
            <v>-1160.3600000000001</v>
          </cell>
        </row>
        <row r="29">
          <cell r="G29">
            <v>3579.39</v>
          </cell>
          <cell r="H29">
            <v>-3579.39</v>
          </cell>
        </row>
        <row r="30">
          <cell r="G30">
            <v>2975.7150000000001</v>
          </cell>
          <cell r="H30">
            <v>-2975.7150000000001</v>
          </cell>
        </row>
        <row r="31">
          <cell r="G31">
            <v>3357.7960000000003</v>
          </cell>
          <cell r="H31">
            <v>7610.4339999999993</v>
          </cell>
        </row>
        <row r="32">
          <cell r="G32">
            <v>1473.9</v>
          </cell>
          <cell r="H32">
            <v>1703.29</v>
          </cell>
        </row>
        <row r="33">
          <cell r="G33">
            <v>3810.431</v>
          </cell>
          <cell r="H33">
            <v>-564.18100000000004</v>
          </cell>
        </row>
        <row r="34">
          <cell r="G34">
            <v>2973.6219999999998</v>
          </cell>
          <cell r="H34">
            <v>9660.6779999999999</v>
          </cell>
        </row>
        <row r="35">
          <cell r="G35">
            <v>758.64600000000007</v>
          </cell>
          <cell r="H35">
            <v>4106.0240000000003</v>
          </cell>
        </row>
        <row r="36">
          <cell r="G36">
            <v>1506.932</v>
          </cell>
          <cell r="H36">
            <v>-1506.932</v>
          </cell>
        </row>
        <row r="37">
          <cell r="G37">
            <v>34058.256000000001</v>
          </cell>
          <cell r="H37">
            <v>11144.743999999999</v>
          </cell>
        </row>
        <row r="38">
          <cell r="G38">
            <v>0</v>
          </cell>
          <cell r="H38">
            <v>0</v>
          </cell>
        </row>
        <row r="39">
          <cell r="G39">
            <v>5648.4369999999999</v>
          </cell>
          <cell r="H39">
            <v>-389.09699999999975</v>
          </cell>
        </row>
        <row r="40">
          <cell r="G40">
            <v>3195.45</v>
          </cell>
          <cell r="H40">
            <v>-1580.2299999999998</v>
          </cell>
        </row>
        <row r="41">
          <cell r="G41">
            <v>5414.2020000000002</v>
          </cell>
          <cell r="H41">
            <v>229.26800000000003</v>
          </cell>
        </row>
        <row r="42">
          <cell r="G42">
            <v>5209.7520000000004</v>
          </cell>
          <cell r="H42">
            <v>4892.1180000000004</v>
          </cell>
        </row>
        <row r="43">
          <cell r="G43">
            <v>2374.596</v>
          </cell>
          <cell r="H43">
            <v>3816.194</v>
          </cell>
        </row>
        <row r="44">
          <cell r="G44">
            <v>1885.8440000000003</v>
          </cell>
          <cell r="H44">
            <v>457.43599999999992</v>
          </cell>
        </row>
        <row r="45">
          <cell r="G45">
            <v>23728.281000000003</v>
          </cell>
          <cell r="H45">
            <v>7425.6890000000003</v>
          </cell>
        </row>
        <row r="46">
          <cell r="G46">
            <v>0</v>
          </cell>
          <cell r="H46">
            <v>0</v>
          </cell>
        </row>
        <row r="47">
          <cell r="G47">
            <v>6647.9160000000002</v>
          </cell>
          <cell r="H47">
            <v>-6647.9160000000002</v>
          </cell>
        </row>
        <row r="48">
          <cell r="G48">
            <v>3201.1200000000003</v>
          </cell>
          <cell r="H48">
            <v>-3201.1200000000003</v>
          </cell>
        </row>
        <row r="49">
          <cell r="G49">
            <v>3100.5150000000003</v>
          </cell>
          <cell r="H49">
            <v>-3100.5150000000003</v>
          </cell>
        </row>
        <row r="50">
          <cell r="G50">
            <v>1675.8839999999998</v>
          </cell>
          <cell r="H50">
            <v>-1675.8839999999998</v>
          </cell>
        </row>
        <row r="51">
          <cell r="G51">
            <v>14625.434999999999</v>
          </cell>
          <cell r="H51">
            <v>-14625.434999999999</v>
          </cell>
        </row>
        <row r="52">
          <cell r="G52">
            <v>0</v>
          </cell>
          <cell r="H52">
            <v>0</v>
          </cell>
        </row>
        <row r="53">
          <cell r="G53">
            <v>2227.4340000000002</v>
          </cell>
          <cell r="H53">
            <v>-2227.4340000000002</v>
          </cell>
        </row>
        <row r="54">
          <cell r="G54">
            <v>1620.405</v>
          </cell>
          <cell r="H54">
            <v>-1620.405</v>
          </cell>
        </row>
        <row r="55">
          <cell r="G55">
            <v>3796.0740000000001</v>
          </cell>
          <cell r="H55">
            <v>4182.1360000000004</v>
          </cell>
        </row>
        <row r="56">
          <cell r="G56">
            <v>2099.35</v>
          </cell>
          <cell r="H56">
            <v>1849.4900000000002</v>
          </cell>
        </row>
        <row r="57">
          <cell r="G57">
            <v>3430.0889999999995</v>
          </cell>
          <cell r="H57">
            <v>-3430.0889999999995</v>
          </cell>
        </row>
        <row r="58">
          <cell r="G58">
            <v>2555.64</v>
          </cell>
          <cell r="H58">
            <v>-2555.64</v>
          </cell>
        </row>
        <row r="59">
          <cell r="G59">
            <v>2799.3560000000002</v>
          </cell>
          <cell r="H59">
            <v>12338.394</v>
          </cell>
        </row>
        <row r="60">
          <cell r="G60">
            <v>2517.8969999999999</v>
          </cell>
          <cell r="H60">
            <v>-2517.8969999999999</v>
          </cell>
        </row>
        <row r="61">
          <cell r="G61">
            <v>4578.951</v>
          </cell>
          <cell r="H61">
            <v>-4536.5810000000001</v>
          </cell>
        </row>
        <row r="62">
          <cell r="G62">
            <v>1850.0039999999999</v>
          </cell>
          <cell r="H62">
            <v>-1850.0039999999999</v>
          </cell>
        </row>
        <row r="63">
          <cell r="G63">
            <v>1803.5640000000001</v>
          </cell>
          <cell r="H63">
            <v>-1803.5640000000001</v>
          </cell>
        </row>
        <row r="64">
          <cell r="G64">
            <v>6276.116</v>
          </cell>
          <cell r="H64">
            <v>-6276.116</v>
          </cell>
        </row>
        <row r="65">
          <cell r="G65">
            <v>35554.880000000005</v>
          </cell>
          <cell r="H65">
            <v>-8447.7099999999991</v>
          </cell>
        </row>
        <row r="66">
          <cell r="G66">
            <v>0</v>
          </cell>
          <cell r="H66">
            <v>0</v>
          </cell>
        </row>
        <row r="67">
          <cell r="G67">
            <v>1552.5840000000001</v>
          </cell>
          <cell r="H67">
            <v>-1552.5840000000001</v>
          </cell>
        </row>
        <row r="68">
          <cell r="G68">
            <v>1736.2440000000001</v>
          </cell>
          <cell r="H68">
            <v>-1736.2440000000001</v>
          </cell>
        </row>
        <row r="69">
          <cell r="G69">
            <v>1769.9760000000001</v>
          </cell>
          <cell r="H69">
            <v>-1769.9760000000001</v>
          </cell>
        </row>
        <row r="70">
          <cell r="G70">
            <v>5058.8040000000001</v>
          </cell>
          <cell r="H70">
            <v>-5058.8040000000001</v>
          </cell>
        </row>
        <row r="71">
          <cell r="G71">
            <v>147022.40100000001</v>
          </cell>
          <cell r="H71">
            <v>-20909.041000000001</v>
          </cell>
        </row>
      </sheetData>
      <sheetData sheetId="11">
        <row r="7">
          <cell r="G7">
            <v>3352.6019999999999</v>
          </cell>
          <cell r="H7">
            <v>-3352.6019999999999</v>
          </cell>
        </row>
        <row r="8">
          <cell r="G8">
            <v>3688.7860000000005</v>
          </cell>
          <cell r="H8">
            <v>-3688.7860000000005</v>
          </cell>
        </row>
        <row r="9">
          <cell r="G9">
            <v>3331.944</v>
          </cell>
          <cell r="H9">
            <v>-3331.944</v>
          </cell>
        </row>
        <row r="10">
          <cell r="G10">
            <v>4084.0360000000001</v>
          </cell>
          <cell r="H10">
            <v>-4084.0360000000001</v>
          </cell>
        </row>
        <row r="11">
          <cell r="G11">
            <v>920.91699999999992</v>
          </cell>
          <cell r="H11">
            <v>-920.91699999999992</v>
          </cell>
        </row>
        <row r="12">
          <cell r="G12">
            <v>5815.02</v>
          </cell>
          <cell r="H12">
            <v>-5815.02</v>
          </cell>
        </row>
        <row r="13">
          <cell r="G13">
            <v>1563.3979999999999</v>
          </cell>
          <cell r="H13">
            <v>-1563.3979999999999</v>
          </cell>
        </row>
        <row r="14">
          <cell r="G14">
            <v>2861.7749999999996</v>
          </cell>
          <cell r="H14">
            <v>-2861.7749999999996</v>
          </cell>
        </row>
        <row r="15">
          <cell r="G15">
            <v>2749.9549999999999</v>
          </cell>
          <cell r="H15">
            <v>-2749.9549999999999</v>
          </cell>
        </row>
        <row r="16">
          <cell r="G16">
            <v>3419.9339999999997</v>
          </cell>
          <cell r="H16">
            <v>-3419.9339999999997</v>
          </cell>
        </row>
        <row r="17">
          <cell r="G17">
            <v>2208.3780000000002</v>
          </cell>
          <cell r="H17">
            <v>-2208.3780000000002</v>
          </cell>
        </row>
        <row r="18">
          <cell r="G18">
            <v>0</v>
          </cell>
          <cell r="H18">
            <v>0</v>
          </cell>
        </row>
        <row r="19">
          <cell r="G19">
            <v>33996.745000000003</v>
          </cell>
          <cell r="H19">
            <v>-33996.745000000003</v>
          </cell>
        </row>
        <row r="20">
          <cell r="G20">
            <v>0</v>
          </cell>
          <cell r="H20">
            <v>0</v>
          </cell>
        </row>
        <row r="21">
          <cell r="G21">
            <v>2173.973</v>
          </cell>
          <cell r="H21">
            <v>-2173.973</v>
          </cell>
        </row>
        <row r="22">
          <cell r="G22">
            <v>470.59199999999998</v>
          </cell>
          <cell r="H22">
            <v>-470.59199999999998</v>
          </cell>
        </row>
        <row r="23">
          <cell r="G23">
            <v>471.87199999999996</v>
          </cell>
          <cell r="H23">
            <v>-471.87199999999996</v>
          </cell>
        </row>
        <row r="24">
          <cell r="G24">
            <v>469.024</v>
          </cell>
          <cell r="H24">
            <v>-469.024</v>
          </cell>
        </row>
        <row r="25">
          <cell r="G25">
            <v>2808.6079999999997</v>
          </cell>
          <cell r="H25">
            <v>-2808.6079999999997</v>
          </cell>
        </row>
        <row r="26">
          <cell r="G26">
            <v>3614.7870000000003</v>
          </cell>
          <cell r="H26">
            <v>-3614.7870000000003</v>
          </cell>
        </row>
        <row r="27">
          <cell r="G27">
            <v>2452.6080000000002</v>
          </cell>
          <cell r="H27">
            <v>-2452.6080000000002</v>
          </cell>
        </row>
        <row r="28">
          <cell r="G28">
            <v>1160.3600000000001</v>
          </cell>
          <cell r="H28">
            <v>-1160.3600000000001</v>
          </cell>
        </row>
        <row r="29">
          <cell r="G29">
            <v>3579.39</v>
          </cell>
          <cell r="H29">
            <v>-3579.39</v>
          </cell>
        </row>
        <row r="30">
          <cell r="G30">
            <v>2975.7150000000001</v>
          </cell>
          <cell r="H30">
            <v>-2975.7150000000001</v>
          </cell>
        </row>
        <row r="31">
          <cell r="G31">
            <v>3357.7960000000003</v>
          </cell>
          <cell r="H31">
            <v>-3357.7960000000003</v>
          </cell>
        </row>
        <row r="32">
          <cell r="G32">
            <v>1473.9</v>
          </cell>
          <cell r="H32">
            <v>-1473.9</v>
          </cell>
        </row>
        <row r="33">
          <cell r="G33">
            <v>3810.431</v>
          </cell>
          <cell r="H33">
            <v>-3810.431</v>
          </cell>
        </row>
        <row r="34">
          <cell r="G34">
            <v>2973.6219999999998</v>
          </cell>
          <cell r="H34">
            <v>-2973.6219999999998</v>
          </cell>
        </row>
        <row r="35">
          <cell r="G35">
            <v>758.64600000000007</v>
          </cell>
          <cell r="H35">
            <v>-758.64600000000007</v>
          </cell>
        </row>
        <row r="36">
          <cell r="G36">
            <v>1506.932</v>
          </cell>
          <cell r="H36">
            <v>-1506.932</v>
          </cell>
        </row>
        <row r="37">
          <cell r="G37">
            <v>34058.256000000001</v>
          </cell>
          <cell r="H37">
            <v>-34058.256000000001</v>
          </cell>
        </row>
        <row r="38">
          <cell r="G38">
            <v>0</v>
          </cell>
          <cell r="H38">
            <v>0</v>
          </cell>
        </row>
        <row r="39">
          <cell r="G39">
            <v>5648.4369999999999</v>
          </cell>
          <cell r="H39">
            <v>-5648.4369999999999</v>
          </cell>
        </row>
        <row r="40">
          <cell r="G40">
            <v>3195.45</v>
          </cell>
          <cell r="H40">
            <v>-3195.45</v>
          </cell>
        </row>
        <row r="41">
          <cell r="G41">
            <v>5414.2020000000002</v>
          </cell>
          <cell r="H41">
            <v>-5414.2020000000002</v>
          </cell>
        </row>
        <row r="42">
          <cell r="G42">
            <v>5209.7520000000004</v>
          </cell>
          <cell r="H42">
            <v>-5209.7520000000004</v>
          </cell>
        </row>
        <row r="43">
          <cell r="G43">
            <v>2374.596</v>
          </cell>
          <cell r="H43">
            <v>-2374.596</v>
          </cell>
        </row>
        <row r="44">
          <cell r="G44">
            <v>1885.8440000000003</v>
          </cell>
          <cell r="H44">
            <v>-1885.8440000000003</v>
          </cell>
        </row>
        <row r="45">
          <cell r="G45">
            <v>23728.281000000003</v>
          </cell>
          <cell r="H45">
            <v>-23728.281000000003</v>
          </cell>
        </row>
        <row r="46">
          <cell r="G46">
            <v>0</v>
          </cell>
          <cell r="H46">
            <v>0</v>
          </cell>
        </row>
        <row r="47">
          <cell r="G47">
            <v>6647.9160000000002</v>
          </cell>
          <cell r="H47">
            <v>-6647.9160000000002</v>
          </cell>
        </row>
        <row r="48">
          <cell r="G48">
            <v>3201.1200000000003</v>
          </cell>
          <cell r="H48">
            <v>-3201.1200000000003</v>
          </cell>
        </row>
        <row r="49">
          <cell r="G49">
            <v>3100.5150000000003</v>
          </cell>
          <cell r="H49">
            <v>-3100.5150000000003</v>
          </cell>
        </row>
        <row r="50">
          <cell r="G50">
            <v>1675.8839999999998</v>
          </cell>
          <cell r="H50">
            <v>-1675.8839999999998</v>
          </cell>
        </row>
        <row r="51">
          <cell r="G51">
            <v>14625.434999999999</v>
          </cell>
          <cell r="H51">
            <v>-14625.434999999999</v>
          </cell>
        </row>
        <row r="52">
          <cell r="G52">
            <v>0</v>
          </cell>
          <cell r="H52">
            <v>0</v>
          </cell>
        </row>
        <row r="53">
          <cell r="G53">
            <v>2227.4340000000002</v>
          </cell>
          <cell r="H53">
            <v>-2227.4340000000002</v>
          </cell>
        </row>
        <row r="54">
          <cell r="G54">
            <v>1620.405</v>
          </cell>
          <cell r="H54">
            <v>-1620.405</v>
          </cell>
        </row>
        <row r="55">
          <cell r="G55">
            <v>3796.0740000000001</v>
          </cell>
          <cell r="H55">
            <v>-3796.0740000000001</v>
          </cell>
        </row>
        <row r="56">
          <cell r="G56">
            <v>2099.35</v>
          </cell>
          <cell r="H56">
            <v>-2099.35</v>
          </cell>
        </row>
        <row r="57">
          <cell r="G57">
            <v>3430.0889999999995</v>
          </cell>
          <cell r="H57">
            <v>-3430.0889999999995</v>
          </cell>
        </row>
        <row r="58">
          <cell r="G58">
            <v>2555.64</v>
          </cell>
          <cell r="H58">
            <v>-2555.64</v>
          </cell>
        </row>
        <row r="59">
          <cell r="G59">
            <v>2799.3560000000002</v>
          </cell>
          <cell r="H59">
            <v>-2799.3560000000002</v>
          </cell>
        </row>
        <row r="60">
          <cell r="G60">
            <v>2517.8969999999999</v>
          </cell>
          <cell r="H60">
            <v>-2517.8969999999999</v>
          </cell>
        </row>
        <row r="61">
          <cell r="G61">
            <v>4578.951</v>
          </cell>
          <cell r="H61">
            <v>-4578.951</v>
          </cell>
        </row>
        <row r="62">
          <cell r="G62">
            <v>1850.0039999999999</v>
          </cell>
          <cell r="H62">
            <v>-1850.0039999999999</v>
          </cell>
        </row>
        <row r="63">
          <cell r="G63">
            <v>1803.5640000000001</v>
          </cell>
          <cell r="H63">
            <v>-1803.5640000000001</v>
          </cell>
        </row>
        <row r="64">
          <cell r="G64">
            <v>6276.116</v>
          </cell>
          <cell r="H64">
            <v>-6276.116</v>
          </cell>
        </row>
        <row r="65">
          <cell r="G65">
            <v>35554.880000000005</v>
          </cell>
          <cell r="H65">
            <v>-35554.880000000005</v>
          </cell>
        </row>
        <row r="66">
          <cell r="G66">
            <v>0</v>
          </cell>
          <cell r="H66">
            <v>0</v>
          </cell>
        </row>
        <row r="67">
          <cell r="G67">
            <v>1552.5840000000001</v>
          </cell>
          <cell r="H67">
            <v>-1552.5840000000001</v>
          </cell>
        </row>
        <row r="68">
          <cell r="G68">
            <v>1736.2440000000001</v>
          </cell>
          <cell r="H68">
            <v>-1736.2440000000001</v>
          </cell>
        </row>
        <row r="69">
          <cell r="G69">
            <v>1769.9760000000001</v>
          </cell>
          <cell r="H69">
            <v>-1769.9760000000001</v>
          </cell>
        </row>
        <row r="70">
          <cell r="G70">
            <v>5058.8040000000001</v>
          </cell>
          <cell r="H70">
            <v>-5058.8040000000001</v>
          </cell>
        </row>
        <row r="71">
          <cell r="G71">
            <v>147022.40100000001</v>
          </cell>
          <cell r="H71">
            <v>-147022.40100000001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tabSelected="1" topLeftCell="U1" workbookViewId="0">
      <selection activeCell="I4" sqref="I4"/>
    </sheetView>
  </sheetViews>
  <sheetFormatPr defaultRowHeight="15" x14ac:dyDescent="0.25"/>
  <cols>
    <col min="2" max="2" width="11.85546875" customWidth="1"/>
    <col min="3" max="3" width="10.28515625" customWidth="1"/>
    <col min="4" max="4" width="10.5703125" customWidth="1"/>
    <col min="5" max="5" width="11" customWidth="1"/>
    <col min="6" max="6" width="10.5703125" customWidth="1"/>
    <col min="7" max="7" width="10.7109375" customWidth="1"/>
    <col min="8" max="8" width="12" customWidth="1"/>
    <col min="9" max="9" width="11.140625" customWidth="1"/>
    <col min="10" max="10" width="10.85546875" customWidth="1"/>
    <col min="11" max="11" width="10.7109375" customWidth="1"/>
    <col min="12" max="14" width="10.5703125" customWidth="1"/>
    <col min="15" max="15" width="10" customWidth="1"/>
    <col min="16" max="16" width="10.140625" customWidth="1"/>
    <col min="17" max="17" width="10.28515625" customWidth="1"/>
    <col min="20" max="20" width="10.5703125" customWidth="1"/>
    <col min="21" max="21" width="11.85546875" customWidth="1"/>
    <col min="23" max="23" width="10.7109375" customWidth="1"/>
    <col min="25" max="25" width="12" customWidth="1"/>
    <col min="26" max="26" width="11.140625" customWidth="1"/>
    <col min="28" max="28" width="11.7109375" customWidth="1"/>
    <col min="29" max="29" width="11" customWidth="1"/>
    <col min="31" max="31" width="10.5703125" customWidth="1"/>
    <col min="32" max="32" width="10.7109375" customWidth="1"/>
    <col min="34" max="34" width="10.140625" customWidth="1"/>
    <col min="35" max="35" width="10.85546875" customWidth="1"/>
    <col min="36" max="36" width="10.7109375" customWidth="1"/>
  </cols>
  <sheetData>
    <row r="1" spans="1:38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x14ac:dyDescent="0.25">
      <c r="A2" s="3"/>
      <c r="B2" s="4"/>
      <c r="C2" s="4"/>
      <c r="D2" s="5"/>
    </row>
    <row r="3" spans="1:38" x14ac:dyDescent="0.25">
      <c r="A3" s="6"/>
      <c r="B3" s="7" t="s">
        <v>1</v>
      </c>
      <c r="C3" s="8"/>
      <c r="D3" s="9"/>
      <c r="E3" s="7" t="s">
        <v>1</v>
      </c>
      <c r="F3" s="7"/>
      <c r="G3" s="8"/>
      <c r="H3" s="10" t="s">
        <v>1</v>
      </c>
      <c r="I3" s="7"/>
      <c r="J3" s="8"/>
      <c r="K3" s="10" t="s">
        <v>1</v>
      </c>
      <c r="L3" s="7"/>
      <c r="M3" s="8"/>
      <c r="N3" s="10" t="s">
        <v>1</v>
      </c>
      <c r="O3" s="7"/>
      <c r="P3" s="8"/>
      <c r="Q3" s="10" t="s">
        <v>1</v>
      </c>
      <c r="R3" s="7"/>
      <c r="S3" s="8"/>
      <c r="T3" s="10" t="s">
        <v>1</v>
      </c>
      <c r="U3" s="7"/>
      <c r="V3" s="8"/>
      <c r="W3" s="10" t="s">
        <v>1</v>
      </c>
      <c r="X3" s="7"/>
      <c r="Y3" s="8"/>
      <c r="Z3" s="10" t="s">
        <v>1</v>
      </c>
      <c r="AA3" s="7"/>
      <c r="AB3" s="8"/>
      <c r="AC3" s="10" t="s">
        <v>1</v>
      </c>
      <c r="AD3" s="7"/>
      <c r="AE3" s="8"/>
      <c r="AF3" s="10" t="s">
        <v>1</v>
      </c>
      <c r="AG3" s="7"/>
      <c r="AH3" s="8"/>
      <c r="AI3" s="10" t="s">
        <v>1</v>
      </c>
      <c r="AJ3" s="7"/>
      <c r="AK3" s="8"/>
      <c r="AL3" s="11"/>
    </row>
    <row r="4" spans="1:38" ht="83.25" x14ac:dyDescent="0.25">
      <c r="A4" s="12" t="s">
        <v>2</v>
      </c>
      <c r="B4" s="13" t="s">
        <v>3</v>
      </c>
      <c r="C4" s="13" t="s">
        <v>4</v>
      </c>
      <c r="D4" s="14" t="s">
        <v>5</v>
      </c>
      <c r="E4" s="13" t="s">
        <v>3</v>
      </c>
      <c r="F4" s="13" t="s">
        <v>4</v>
      </c>
      <c r="G4" s="15" t="s">
        <v>6</v>
      </c>
      <c r="H4" s="13" t="s">
        <v>3</v>
      </c>
      <c r="I4" s="13" t="s">
        <v>4</v>
      </c>
      <c r="J4" s="15" t="s">
        <v>7</v>
      </c>
      <c r="K4" s="13" t="s">
        <v>3</v>
      </c>
      <c r="L4" s="13" t="s">
        <v>4</v>
      </c>
      <c r="M4" s="15" t="s">
        <v>8</v>
      </c>
      <c r="N4" s="13" t="s">
        <v>3</v>
      </c>
      <c r="O4" s="13" t="s">
        <v>4</v>
      </c>
      <c r="P4" s="15" t="s">
        <v>9</v>
      </c>
      <c r="Q4" s="13" t="s">
        <v>3</v>
      </c>
      <c r="R4" s="13" t="s">
        <v>4</v>
      </c>
      <c r="S4" s="15" t="s">
        <v>10</v>
      </c>
      <c r="T4" s="13" t="s">
        <v>3</v>
      </c>
      <c r="U4" s="13" t="s">
        <v>4</v>
      </c>
      <c r="V4" s="15" t="s">
        <v>11</v>
      </c>
      <c r="W4" s="13" t="s">
        <v>3</v>
      </c>
      <c r="X4" s="13" t="s">
        <v>4</v>
      </c>
      <c r="Y4" s="15" t="s">
        <v>12</v>
      </c>
      <c r="Z4" s="13" t="s">
        <v>3</v>
      </c>
      <c r="AA4" s="13" t="s">
        <v>4</v>
      </c>
      <c r="AB4" s="15" t="s">
        <v>13</v>
      </c>
      <c r="AC4" s="13" t="s">
        <v>3</v>
      </c>
      <c r="AD4" s="13" t="s">
        <v>4</v>
      </c>
      <c r="AE4" s="15" t="s">
        <v>14</v>
      </c>
      <c r="AF4" s="13" t="s">
        <v>3</v>
      </c>
      <c r="AG4" s="13" t="s">
        <v>4</v>
      </c>
      <c r="AH4" s="15" t="s">
        <v>15</v>
      </c>
      <c r="AI4" s="13" t="s">
        <v>3</v>
      </c>
      <c r="AJ4" s="13" t="s">
        <v>4</v>
      </c>
      <c r="AK4" s="15" t="s">
        <v>16</v>
      </c>
      <c r="AL4" s="16" t="s">
        <v>17</v>
      </c>
    </row>
    <row r="5" spans="1:38" x14ac:dyDescent="0.25">
      <c r="A5" s="17"/>
      <c r="B5" s="18"/>
      <c r="C5" s="18"/>
      <c r="D5" s="19"/>
      <c r="E5" s="18"/>
      <c r="F5" s="18"/>
      <c r="G5" s="19"/>
      <c r="H5" s="20"/>
      <c r="I5" s="20"/>
      <c r="J5" s="19"/>
      <c r="K5" s="20"/>
      <c r="L5" s="20"/>
      <c r="M5" s="19"/>
      <c r="N5" s="20"/>
      <c r="O5" s="20"/>
      <c r="P5" s="19"/>
      <c r="Q5" s="20"/>
      <c r="R5" s="20"/>
      <c r="S5" s="19"/>
      <c r="T5" s="20"/>
      <c r="U5" s="20"/>
      <c r="V5" s="19"/>
      <c r="W5" s="20"/>
      <c r="X5" s="20"/>
      <c r="Y5" s="19"/>
      <c r="Z5" s="20"/>
      <c r="AA5" s="20"/>
      <c r="AB5" s="19"/>
      <c r="AC5" s="20"/>
      <c r="AD5" s="20"/>
      <c r="AE5" s="19"/>
      <c r="AF5" s="20"/>
      <c r="AG5" s="20"/>
      <c r="AH5" s="19"/>
      <c r="AI5" s="20"/>
      <c r="AJ5" s="20"/>
      <c r="AK5" s="19"/>
      <c r="AL5" s="11"/>
    </row>
    <row r="6" spans="1:38" ht="18.75" x14ac:dyDescent="0.3">
      <c r="A6" s="21" t="s">
        <v>18</v>
      </c>
      <c r="B6" s="22" t="s">
        <v>19</v>
      </c>
      <c r="C6" s="23"/>
      <c r="D6" s="24"/>
      <c r="E6" s="22" t="s">
        <v>20</v>
      </c>
      <c r="F6" s="23"/>
      <c r="G6" s="24"/>
      <c r="H6" s="22" t="s">
        <v>21</v>
      </c>
      <c r="I6" s="23"/>
      <c r="J6" s="24"/>
      <c r="K6" s="22" t="s">
        <v>22</v>
      </c>
      <c r="L6" s="23"/>
      <c r="M6" s="24"/>
      <c r="N6" s="22" t="s">
        <v>23</v>
      </c>
      <c r="O6" s="23"/>
      <c r="P6" s="24"/>
      <c r="Q6" s="22" t="s">
        <v>24</v>
      </c>
      <c r="R6" s="23"/>
      <c r="S6" s="24"/>
      <c r="T6" s="22" t="s">
        <v>25</v>
      </c>
      <c r="U6" s="23"/>
      <c r="V6" s="24"/>
      <c r="W6" s="22" t="s">
        <v>26</v>
      </c>
      <c r="X6" s="23"/>
      <c r="Y6" s="24"/>
      <c r="Z6" s="22" t="s">
        <v>27</v>
      </c>
      <c r="AA6" s="23"/>
      <c r="AB6" s="24"/>
      <c r="AC6" s="22" t="s">
        <v>28</v>
      </c>
      <c r="AD6" s="23"/>
      <c r="AE6" s="24"/>
      <c r="AF6" s="22" t="s">
        <v>29</v>
      </c>
      <c r="AG6" s="23"/>
      <c r="AH6" s="24"/>
      <c r="AI6" s="22" t="s">
        <v>30</v>
      </c>
      <c r="AJ6" s="23"/>
      <c r="AK6" s="24"/>
      <c r="AL6" s="11"/>
    </row>
    <row r="7" spans="1:38" x14ac:dyDescent="0.25">
      <c r="A7" s="25">
        <v>1</v>
      </c>
      <c r="B7" s="26">
        <f>'[1]янв 17'!D7</f>
        <v>3352.6019999999999</v>
      </c>
      <c r="C7" s="26">
        <f>'[1]янв 17'!E7</f>
        <v>-3352.6019999999999</v>
      </c>
      <c r="D7" s="27">
        <f>B7+C7</f>
        <v>0</v>
      </c>
      <c r="E7" s="26">
        <f>'[1]февр 17'!D7</f>
        <v>3352.6019999999999</v>
      </c>
      <c r="F7" s="26">
        <f>'[1]февр 17'!E7</f>
        <v>-3352.6019999999999</v>
      </c>
      <c r="G7" s="27">
        <f>E7+F7</f>
        <v>0</v>
      </c>
      <c r="H7" s="28">
        <f>'[1]март 17'!D7</f>
        <v>3352.6019999999999</v>
      </c>
      <c r="I7" s="28">
        <f>'[1]март 17'!E7</f>
        <v>-3352.6019999999999</v>
      </c>
      <c r="J7" s="27">
        <f>H7+I7</f>
        <v>0</v>
      </c>
      <c r="K7" s="28">
        <f>'[1]апр 17'!D7</f>
        <v>3352.6019999999999</v>
      </c>
      <c r="L7" s="28">
        <f>'[1]апр 17'!E7</f>
        <v>-3352.6019999999999</v>
      </c>
      <c r="M7" s="27">
        <f>K7+L7</f>
        <v>0</v>
      </c>
      <c r="N7" s="28">
        <f>'[1]май 17'!D7</f>
        <v>3352.6019999999999</v>
      </c>
      <c r="O7" s="28">
        <f>'[1]май 17'!E7</f>
        <v>-3352.6019999999999</v>
      </c>
      <c r="P7" s="27">
        <f>N7+O7</f>
        <v>0</v>
      </c>
      <c r="Q7" s="28">
        <f>'[1]июнь 17'!D7</f>
        <v>3352.6019999999999</v>
      </c>
      <c r="R7" s="28">
        <f>'[1]июнь 17'!E7</f>
        <v>-3352.6019999999999</v>
      </c>
      <c r="S7" s="27">
        <f>Q7+R7</f>
        <v>0</v>
      </c>
      <c r="T7" s="28">
        <f>'[1]июль 17 '!D7</f>
        <v>3352.6019999999999</v>
      </c>
      <c r="U7" s="28">
        <f>'[1]июль 17 '!E7</f>
        <v>-3352.6019999999999</v>
      </c>
      <c r="V7" s="27">
        <f>T7+U7</f>
        <v>0</v>
      </c>
      <c r="W7" s="28">
        <f>'[1]август 17  '!D7</f>
        <v>3352.6019999999999</v>
      </c>
      <c r="X7" s="28">
        <f>'[1]август 17  '!E7</f>
        <v>-3352.6019999999999</v>
      </c>
      <c r="Y7" s="27">
        <f>W7+X7</f>
        <v>0</v>
      </c>
      <c r="Z7" s="28">
        <f>'[1]сентябрь 17   '!G7</f>
        <v>3352.6019999999999</v>
      </c>
      <c r="AA7" s="28">
        <f>'[1]сентябрь 17   '!H7</f>
        <v>-3352.6019999999999</v>
      </c>
      <c r="AB7" s="27">
        <f>Z7+AA7</f>
        <v>0</v>
      </c>
      <c r="AC7" s="28">
        <f>'[1]октябрь 17'!G7</f>
        <v>3352.6019999999999</v>
      </c>
      <c r="AD7" s="28">
        <f>'[1]октябрь 17'!H7</f>
        <v>-3352.6019999999999</v>
      </c>
      <c r="AE7" s="27">
        <f>AC7+AD7</f>
        <v>0</v>
      </c>
      <c r="AF7" s="28">
        <f>'[1]ноябрь 17'!G7</f>
        <v>3352.6019999999999</v>
      </c>
      <c r="AG7" s="28">
        <f>'[1]ноябрь 17'!H7</f>
        <v>-3352.6019999999999</v>
      </c>
      <c r="AH7" s="27">
        <f>AF7+AG7</f>
        <v>0</v>
      </c>
      <c r="AI7" s="28">
        <f>'[1]декабрь 17'!G7</f>
        <v>3352.6019999999999</v>
      </c>
      <c r="AJ7" s="28">
        <f>'[1]декабрь 17'!H7</f>
        <v>-3352.6019999999999</v>
      </c>
      <c r="AK7" s="27">
        <f>AI7+AJ7</f>
        <v>0</v>
      </c>
      <c r="AL7" s="29">
        <f>(D7+G7+J7+M7+P7+S7+V7+Y7+AB7+AE7+AH7+AK7)/12/B7</f>
        <v>0</v>
      </c>
    </row>
    <row r="8" spans="1:38" x14ac:dyDescent="0.25">
      <c r="A8" s="25">
        <v>2</v>
      </c>
      <c r="B8" s="26">
        <f>'[1]янв 17'!D8</f>
        <v>3688.7860000000005</v>
      </c>
      <c r="C8" s="26">
        <f>'[1]янв 17'!E8</f>
        <v>-3688.7860000000005</v>
      </c>
      <c r="D8" s="27">
        <f t="shared" ref="D8:D69" si="0">B8+C8</f>
        <v>0</v>
      </c>
      <c r="E8" s="26">
        <f>'[1]февр 17'!D8</f>
        <v>3688.7860000000005</v>
      </c>
      <c r="F8" s="26">
        <f>'[1]февр 17'!E8</f>
        <v>16984.164000000001</v>
      </c>
      <c r="G8" s="27">
        <f t="shared" ref="G8:G70" si="1">E8+F8</f>
        <v>20672.95</v>
      </c>
      <c r="H8" s="28">
        <f>'[1]март 17'!D8</f>
        <v>3688.7860000000005</v>
      </c>
      <c r="I8" s="28">
        <f>'[1]март 17'!E8</f>
        <v>-3688.7860000000005</v>
      </c>
      <c r="J8" s="27">
        <f t="shared" ref="J8:J71" si="2">H8+I8</f>
        <v>0</v>
      </c>
      <c r="K8" s="28">
        <f>'[1]апр 17'!D8</f>
        <v>3688.7860000000005</v>
      </c>
      <c r="L8" s="28">
        <f>'[1]апр 17'!E8</f>
        <v>-3688.7860000000005</v>
      </c>
      <c r="M8" s="27">
        <f t="shared" ref="M8:M19" si="3">K8+L8</f>
        <v>0</v>
      </c>
      <c r="N8" s="28">
        <f>'[1]май 17'!D8</f>
        <v>3688.7860000000005</v>
      </c>
      <c r="O8" s="28">
        <f>'[1]май 17'!E8</f>
        <v>-3688.7860000000005</v>
      </c>
      <c r="P8" s="27">
        <f t="shared" ref="P8:P19" si="4">N8+O8</f>
        <v>0</v>
      </c>
      <c r="Q8" s="28">
        <f>'[1]июнь 17'!D8</f>
        <v>3688.7860000000005</v>
      </c>
      <c r="R8" s="28">
        <f>'[1]июнь 17'!E8</f>
        <v>-3688.7860000000005</v>
      </c>
      <c r="S8" s="27">
        <f t="shared" ref="S8:S71" si="5">Q8+R8</f>
        <v>0</v>
      </c>
      <c r="T8" s="28">
        <f>'[1]июль 17 '!D8</f>
        <v>3688.7860000000005</v>
      </c>
      <c r="U8" s="28">
        <f>'[1]июль 17 '!E8</f>
        <v>-3688.7860000000005</v>
      </c>
      <c r="V8" s="27">
        <f t="shared" ref="V8:V71" si="6">T8+U8</f>
        <v>0</v>
      </c>
      <c r="W8" s="28">
        <f>'[1]август 17  '!D8</f>
        <v>3688.7860000000005</v>
      </c>
      <c r="X8" s="28">
        <f>'[1]август 17  '!E8</f>
        <v>-3471.0860000000007</v>
      </c>
      <c r="Y8" s="27">
        <f t="shared" ref="Y8:Y71" si="7">W8+X8</f>
        <v>217.69999999999982</v>
      </c>
      <c r="Z8" s="28">
        <f>'[1]сентябрь 17   '!G8</f>
        <v>3688.7860000000005</v>
      </c>
      <c r="AA8" s="28">
        <f>'[1]сентябрь 17   '!H8</f>
        <v>-235.21600000000035</v>
      </c>
      <c r="AB8" s="27">
        <f t="shared" ref="AB8:AB71" si="8">Z8+AA8</f>
        <v>3453.57</v>
      </c>
      <c r="AC8" s="28">
        <f>'[1]октябрь 17'!G8</f>
        <v>3688.7860000000005</v>
      </c>
      <c r="AD8" s="28">
        <f>'[1]октябрь 17'!H8</f>
        <v>-3688.7860000000005</v>
      </c>
      <c r="AE8" s="27">
        <f t="shared" ref="AE8:AE71" si="9">AC8+AD8</f>
        <v>0</v>
      </c>
      <c r="AF8" s="28">
        <f>'[1]ноябрь 17'!G8</f>
        <v>3688.7860000000005</v>
      </c>
      <c r="AG8" s="28">
        <f>'[1]ноябрь 17'!H8</f>
        <v>-3688.7860000000005</v>
      </c>
      <c r="AH8" s="27">
        <f t="shared" ref="AH8:AH71" si="10">AF8+AG8</f>
        <v>0</v>
      </c>
      <c r="AI8" s="28">
        <f>'[1]декабрь 17'!G8</f>
        <v>3688.7860000000005</v>
      </c>
      <c r="AJ8" s="28">
        <f>'[1]декабрь 17'!H8</f>
        <v>-3688.7860000000005</v>
      </c>
      <c r="AK8" s="27">
        <f t="shared" ref="AK8:AK71" si="11">AI8+AJ8</f>
        <v>0</v>
      </c>
      <c r="AL8" s="29">
        <f t="shared" ref="AL8:AL71" si="12">(D8+G8+J8+M8+P8+S8+V8+Y8+AB8+AE8+AH8+AK8)/12/B8</f>
        <v>0.54996006816334697</v>
      </c>
    </row>
    <row r="9" spans="1:38" x14ac:dyDescent="0.25">
      <c r="A9" s="25">
        <v>5</v>
      </c>
      <c r="B9" s="26">
        <f>'[1]янв 17'!D9</f>
        <v>3331.944</v>
      </c>
      <c r="C9" s="26">
        <f>'[1]янв 17'!E9</f>
        <v>-3331.944</v>
      </c>
      <c r="D9" s="27">
        <f t="shared" si="0"/>
        <v>0</v>
      </c>
      <c r="E9" s="26">
        <f>'[1]февр 17'!D9</f>
        <v>3331.944</v>
      </c>
      <c r="F9" s="26">
        <f>'[1]февр 17'!E9</f>
        <v>-3331.944</v>
      </c>
      <c r="G9" s="27">
        <f t="shared" si="1"/>
        <v>0</v>
      </c>
      <c r="H9" s="28">
        <f>'[1]март 17'!D9</f>
        <v>3331.944</v>
      </c>
      <c r="I9" s="28">
        <f>'[1]март 17'!E9</f>
        <v>-3331.944</v>
      </c>
      <c r="J9" s="27">
        <f t="shared" si="2"/>
        <v>0</v>
      </c>
      <c r="K9" s="28">
        <f>'[1]апр 17'!D9</f>
        <v>3331.944</v>
      </c>
      <c r="L9" s="28">
        <f>'[1]апр 17'!E9</f>
        <v>-2313.5340000000001</v>
      </c>
      <c r="M9" s="27">
        <f t="shared" si="3"/>
        <v>1018.4099999999999</v>
      </c>
      <c r="N9" s="28">
        <f>'[1]май 17'!D9</f>
        <v>3331.944</v>
      </c>
      <c r="O9" s="28">
        <f>'[1]май 17'!E9</f>
        <v>-3331.944</v>
      </c>
      <c r="P9" s="27">
        <f t="shared" si="4"/>
        <v>0</v>
      </c>
      <c r="Q9" s="28">
        <f>'[1]июнь 17'!D9</f>
        <v>3331.944</v>
      </c>
      <c r="R9" s="28">
        <f>'[1]июнь 17'!E9</f>
        <v>-3331.944</v>
      </c>
      <c r="S9" s="27">
        <f t="shared" si="5"/>
        <v>0</v>
      </c>
      <c r="T9" s="28">
        <f>'[1]июль 17 '!D9</f>
        <v>3331.944</v>
      </c>
      <c r="U9" s="28">
        <f>'[1]июль 17 '!E9</f>
        <v>-3331.944</v>
      </c>
      <c r="V9" s="27">
        <f t="shared" si="6"/>
        <v>0</v>
      </c>
      <c r="W9" s="28">
        <f>'[1]август 17  '!D9</f>
        <v>3331.944</v>
      </c>
      <c r="X9" s="28">
        <f>'[1]август 17  '!E9</f>
        <v>-3331.944</v>
      </c>
      <c r="Y9" s="27">
        <f t="shared" si="7"/>
        <v>0</v>
      </c>
      <c r="Z9" s="28">
        <f>'[1]сентябрь 17   '!G9</f>
        <v>3331.944</v>
      </c>
      <c r="AA9" s="28">
        <f>'[1]сентябрь 17   '!H9</f>
        <v>-2092.1840000000002</v>
      </c>
      <c r="AB9" s="27">
        <f t="shared" si="8"/>
        <v>1239.7599999999998</v>
      </c>
      <c r="AC9" s="28">
        <f>'[1]октябрь 17'!G9</f>
        <v>3331.944</v>
      </c>
      <c r="AD9" s="28">
        <f>'[1]октябрь 17'!H9</f>
        <v>-3331.944</v>
      </c>
      <c r="AE9" s="27">
        <f t="shared" si="9"/>
        <v>0</v>
      </c>
      <c r="AF9" s="28">
        <f>'[1]ноябрь 17'!G9</f>
        <v>3331.944</v>
      </c>
      <c r="AG9" s="28">
        <f>'[1]ноябрь 17'!H9</f>
        <v>-3011.904</v>
      </c>
      <c r="AH9" s="27">
        <f t="shared" si="10"/>
        <v>320.03999999999996</v>
      </c>
      <c r="AI9" s="28">
        <f>'[1]декабрь 17'!G9</f>
        <v>3331.944</v>
      </c>
      <c r="AJ9" s="28">
        <f>'[1]декабрь 17'!H9</f>
        <v>-3331.944</v>
      </c>
      <c r="AK9" s="27">
        <f t="shared" si="11"/>
        <v>0</v>
      </c>
      <c r="AL9" s="29">
        <f t="shared" si="12"/>
        <v>6.4482126150179384E-2</v>
      </c>
    </row>
    <row r="10" spans="1:38" x14ac:dyDescent="0.25">
      <c r="A10" s="25">
        <v>7</v>
      </c>
      <c r="B10" s="26">
        <f>'[1]янв 17'!D10</f>
        <v>4084.0360000000001</v>
      </c>
      <c r="C10" s="26">
        <f>'[1]янв 17'!E10</f>
        <v>-1323.1860000000001</v>
      </c>
      <c r="D10" s="27">
        <f t="shared" si="0"/>
        <v>2760.85</v>
      </c>
      <c r="E10" s="26">
        <f>'[1]февр 17'!D10</f>
        <v>4084.0360000000001</v>
      </c>
      <c r="F10" s="26">
        <f>'[1]февр 17'!E10</f>
        <v>-2786.1860000000001</v>
      </c>
      <c r="G10" s="27">
        <f t="shared" si="1"/>
        <v>1297.8499999999999</v>
      </c>
      <c r="H10" s="28">
        <f>'[1]март 17'!D10</f>
        <v>4084.0360000000001</v>
      </c>
      <c r="I10" s="28">
        <f>'[1]март 17'!E10</f>
        <v>-2126.9560000000001</v>
      </c>
      <c r="J10" s="27">
        <f t="shared" si="2"/>
        <v>1957.08</v>
      </c>
      <c r="K10" s="28">
        <f>'[1]апр 17'!D10</f>
        <v>4084.0360000000001</v>
      </c>
      <c r="L10" s="28">
        <f>'[1]апр 17'!E10</f>
        <v>-1484.1460000000002</v>
      </c>
      <c r="M10" s="27">
        <f t="shared" si="3"/>
        <v>2599.89</v>
      </c>
      <c r="N10" s="28">
        <f>'[1]май 17'!D10</f>
        <v>4084.0360000000001</v>
      </c>
      <c r="O10" s="28">
        <f>'[1]май 17'!E10</f>
        <v>2757.5239999999994</v>
      </c>
      <c r="P10" s="27">
        <f t="shared" si="4"/>
        <v>6841.5599999999995</v>
      </c>
      <c r="Q10" s="28">
        <f>'[1]июнь 17'!D10</f>
        <v>4084.0360000000001</v>
      </c>
      <c r="R10" s="28">
        <f>'[1]июнь 17'!E10</f>
        <v>-2789.8760000000002</v>
      </c>
      <c r="S10" s="27">
        <f t="shared" si="5"/>
        <v>1294.1599999999999</v>
      </c>
      <c r="T10" s="28">
        <f>'[1]июль 17 '!D10</f>
        <v>4084.0360000000001</v>
      </c>
      <c r="U10" s="28">
        <f>'[1]июль 17 '!E10</f>
        <v>-4084.0360000000001</v>
      </c>
      <c r="V10" s="27">
        <f t="shared" si="6"/>
        <v>0</v>
      </c>
      <c r="W10" s="28">
        <f>'[1]август 17  '!D10</f>
        <v>4084.0360000000001</v>
      </c>
      <c r="X10" s="28">
        <f>'[1]август 17  '!E10</f>
        <v>18085.414000000001</v>
      </c>
      <c r="Y10" s="27">
        <f t="shared" si="7"/>
        <v>22169.45</v>
      </c>
      <c r="Z10" s="28">
        <f>'[1]сентябрь 17   '!G10</f>
        <v>4084.0360000000001</v>
      </c>
      <c r="AA10" s="28">
        <f>'[1]сентябрь 17   '!H10</f>
        <v>-2175.5860000000002</v>
      </c>
      <c r="AB10" s="27">
        <f t="shared" si="8"/>
        <v>1908.4499999999998</v>
      </c>
      <c r="AC10" s="28">
        <f>'[1]октябрь 17'!G10</f>
        <v>4084.0360000000001</v>
      </c>
      <c r="AD10" s="28">
        <f>'[1]октябрь 17'!H10</f>
        <v>5162.3240000000005</v>
      </c>
      <c r="AE10" s="27">
        <f t="shared" si="9"/>
        <v>9246.36</v>
      </c>
      <c r="AF10" s="28">
        <f>'[1]ноябрь 17'!G10</f>
        <v>4084.0360000000001</v>
      </c>
      <c r="AG10" s="28">
        <f>'[1]ноябрь 17'!H10</f>
        <v>4830.6039999999994</v>
      </c>
      <c r="AH10" s="27">
        <f t="shared" si="10"/>
        <v>8914.64</v>
      </c>
      <c r="AI10" s="28">
        <f>'[1]декабрь 17'!G10</f>
        <v>4084.0360000000001</v>
      </c>
      <c r="AJ10" s="28">
        <f>'[1]декабрь 17'!H10</f>
        <v>-4084.0360000000001</v>
      </c>
      <c r="AK10" s="27">
        <f t="shared" si="11"/>
        <v>0</v>
      </c>
      <c r="AL10" s="29">
        <f t="shared" si="12"/>
        <v>1.2036763387981886</v>
      </c>
    </row>
    <row r="11" spans="1:38" x14ac:dyDescent="0.25">
      <c r="A11" s="25" t="s">
        <v>31</v>
      </c>
      <c r="B11" s="26">
        <f>'[1]янв 17'!D11</f>
        <v>920.91699999999992</v>
      </c>
      <c r="C11" s="26">
        <f>'[1]янв 17'!E11</f>
        <v>-920.91699999999992</v>
      </c>
      <c r="D11" s="27">
        <f t="shared" si="0"/>
        <v>0</v>
      </c>
      <c r="E11" s="26">
        <f>'[1]февр 17'!D11</f>
        <v>920.91699999999992</v>
      </c>
      <c r="F11" s="26">
        <f>'[1]февр 17'!E11</f>
        <v>-920.91699999999992</v>
      </c>
      <c r="G11" s="27">
        <f t="shared" si="1"/>
        <v>0</v>
      </c>
      <c r="H11" s="28">
        <f>'[1]март 17'!D11</f>
        <v>920.91699999999992</v>
      </c>
      <c r="I11" s="28">
        <f>'[1]март 17'!E11</f>
        <v>-920.91699999999992</v>
      </c>
      <c r="J11" s="27">
        <f t="shared" si="2"/>
        <v>0</v>
      </c>
      <c r="K11" s="28">
        <f>'[1]апр 17'!D11</f>
        <v>920.91699999999992</v>
      </c>
      <c r="L11" s="28">
        <f>'[1]апр 17'!E11</f>
        <v>-920.91699999999992</v>
      </c>
      <c r="M11" s="27">
        <f t="shared" si="3"/>
        <v>0</v>
      </c>
      <c r="N11" s="28">
        <f>'[1]май 17'!D11</f>
        <v>920.91699999999992</v>
      </c>
      <c r="O11" s="28">
        <f>'[1]май 17'!E11</f>
        <v>-920.91699999999992</v>
      </c>
      <c r="P11" s="27">
        <f t="shared" si="4"/>
        <v>0</v>
      </c>
      <c r="Q11" s="28">
        <f>'[1]июнь 17'!D11</f>
        <v>920.91699999999992</v>
      </c>
      <c r="R11" s="28">
        <f>'[1]июнь 17'!E11</f>
        <v>-920.91699999999992</v>
      </c>
      <c r="S11" s="27">
        <f t="shared" si="5"/>
        <v>0</v>
      </c>
      <c r="T11" s="28">
        <f>'[1]июль 17 '!D11</f>
        <v>920.91699999999992</v>
      </c>
      <c r="U11" s="28">
        <f>'[1]июль 17 '!E11</f>
        <v>-920.91699999999992</v>
      </c>
      <c r="V11" s="27">
        <f t="shared" si="6"/>
        <v>0</v>
      </c>
      <c r="W11" s="28">
        <f>'[1]август 17  '!D11</f>
        <v>920.91699999999992</v>
      </c>
      <c r="X11" s="28">
        <f>'[1]август 17  '!E11</f>
        <v>-920.91699999999992</v>
      </c>
      <c r="Y11" s="27">
        <f t="shared" si="7"/>
        <v>0</v>
      </c>
      <c r="Z11" s="28">
        <f>'[1]сентябрь 17   '!G11</f>
        <v>920.91699999999992</v>
      </c>
      <c r="AA11" s="28">
        <f>'[1]сентябрь 17   '!H11</f>
        <v>-920.91699999999992</v>
      </c>
      <c r="AB11" s="27">
        <f t="shared" si="8"/>
        <v>0</v>
      </c>
      <c r="AC11" s="28">
        <f>'[1]октябрь 17'!G11</f>
        <v>920.91699999999992</v>
      </c>
      <c r="AD11" s="28">
        <f>'[1]октябрь 17'!H11</f>
        <v>-920.91699999999992</v>
      </c>
      <c r="AE11" s="27">
        <f t="shared" si="9"/>
        <v>0</v>
      </c>
      <c r="AF11" s="28">
        <f>'[1]ноябрь 17'!G11</f>
        <v>920.91699999999992</v>
      </c>
      <c r="AG11" s="28">
        <f>'[1]ноябрь 17'!H11</f>
        <v>-920.91699999999992</v>
      </c>
      <c r="AH11" s="27">
        <f t="shared" si="10"/>
        <v>0</v>
      </c>
      <c r="AI11" s="28">
        <f>'[1]декабрь 17'!G11</f>
        <v>920.91699999999992</v>
      </c>
      <c r="AJ11" s="28">
        <f>'[1]декабрь 17'!H11</f>
        <v>-920.91699999999992</v>
      </c>
      <c r="AK11" s="27">
        <f t="shared" si="11"/>
        <v>0</v>
      </c>
      <c r="AL11" s="29">
        <f t="shared" si="12"/>
        <v>0</v>
      </c>
    </row>
    <row r="12" spans="1:38" x14ac:dyDescent="0.25">
      <c r="A12" s="25">
        <v>8</v>
      </c>
      <c r="B12" s="26">
        <f>'[1]янв 17'!D12</f>
        <v>5815.02</v>
      </c>
      <c r="C12" s="26">
        <f>'[1]янв 17'!E12</f>
        <v>-5815.02</v>
      </c>
      <c r="D12" s="27">
        <f t="shared" si="0"/>
        <v>0</v>
      </c>
      <c r="E12" s="26">
        <f>'[1]февр 17'!D12</f>
        <v>5815.02</v>
      </c>
      <c r="F12" s="26">
        <f>'[1]февр 17'!E12</f>
        <v>-5815.02</v>
      </c>
      <c r="G12" s="27">
        <f t="shared" si="1"/>
        <v>0</v>
      </c>
      <c r="H12" s="28">
        <f>'[1]март 17'!D12</f>
        <v>5815.02</v>
      </c>
      <c r="I12" s="28">
        <f>'[1]март 17'!E12</f>
        <v>-5815.02</v>
      </c>
      <c r="J12" s="27">
        <f t="shared" si="2"/>
        <v>0</v>
      </c>
      <c r="K12" s="28">
        <f>'[1]апр 17'!D12</f>
        <v>5815.02</v>
      </c>
      <c r="L12" s="28">
        <f>'[1]апр 17'!E12</f>
        <v>-5815.02</v>
      </c>
      <c r="M12" s="27">
        <f t="shared" si="3"/>
        <v>0</v>
      </c>
      <c r="N12" s="28">
        <f>'[1]май 17'!D12</f>
        <v>5815.02</v>
      </c>
      <c r="O12" s="28">
        <f>'[1]май 17'!E12</f>
        <v>-5815.02</v>
      </c>
      <c r="P12" s="27">
        <f t="shared" si="4"/>
        <v>0</v>
      </c>
      <c r="Q12" s="28">
        <f>'[1]июнь 17'!D12</f>
        <v>5815.02</v>
      </c>
      <c r="R12" s="28">
        <f>'[1]июнь 17'!E12</f>
        <v>-5815.02</v>
      </c>
      <c r="S12" s="27">
        <f t="shared" si="5"/>
        <v>0</v>
      </c>
      <c r="T12" s="28">
        <f>'[1]июль 17 '!D12</f>
        <v>5815.02</v>
      </c>
      <c r="U12" s="28">
        <f>'[1]июль 17 '!E12</f>
        <v>-5815.02</v>
      </c>
      <c r="V12" s="27">
        <f t="shared" si="6"/>
        <v>0</v>
      </c>
      <c r="W12" s="28">
        <f>'[1]август 17  '!D12</f>
        <v>5815.02</v>
      </c>
      <c r="X12" s="28">
        <f>'[1]август 17  '!E12</f>
        <v>-5815.02</v>
      </c>
      <c r="Y12" s="27">
        <f t="shared" si="7"/>
        <v>0</v>
      </c>
      <c r="Z12" s="28">
        <f>'[1]сентябрь 17   '!G12</f>
        <v>5815.02</v>
      </c>
      <c r="AA12" s="28">
        <f>'[1]сентябрь 17   '!H12</f>
        <v>-5815.02</v>
      </c>
      <c r="AB12" s="27">
        <f t="shared" si="8"/>
        <v>0</v>
      </c>
      <c r="AC12" s="28">
        <f>'[1]октябрь 17'!G12</f>
        <v>5815.02</v>
      </c>
      <c r="AD12" s="28">
        <f>'[1]октябрь 17'!H12</f>
        <v>-5815.02</v>
      </c>
      <c r="AE12" s="27">
        <f t="shared" si="9"/>
        <v>0</v>
      </c>
      <c r="AF12" s="28">
        <f>'[1]ноябрь 17'!G12</f>
        <v>5815.02</v>
      </c>
      <c r="AG12" s="28">
        <f>'[1]ноябрь 17'!H12</f>
        <v>-5815.02</v>
      </c>
      <c r="AH12" s="27">
        <f t="shared" si="10"/>
        <v>0</v>
      </c>
      <c r="AI12" s="28">
        <f>'[1]декабрь 17'!G12</f>
        <v>5815.02</v>
      </c>
      <c r="AJ12" s="28">
        <f>'[1]декабрь 17'!H12</f>
        <v>-5815.02</v>
      </c>
      <c r="AK12" s="27">
        <f t="shared" si="11"/>
        <v>0</v>
      </c>
      <c r="AL12" s="29">
        <f t="shared" si="12"/>
        <v>0</v>
      </c>
    </row>
    <row r="13" spans="1:38" x14ac:dyDescent="0.25">
      <c r="A13" s="25">
        <v>9</v>
      </c>
      <c r="B13" s="26">
        <f>'[1]янв 17'!D13</f>
        <v>1563.3979999999999</v>
      </c>
      <c r="C13" s="26">
        <f>'[1]янв 17'!E13</f>
        <v>5835.7919999999995</v>
      </c>
      <c r="D13" s="27">
        <f t="shared" si="0"/>
        <v>7399.19</v>
      </c>
      <c r="E13" s="26">
        <f>'[1]февр 17'!D13</f>
        <v>1563.3979999999999</v>
      </c>
      <c r="F13" s="26">
        <f>'[1]февр 17'!E13</f>
        <v>-1563.3979999999999</v>
      </c>
      <c r="G13" s="27">
        <f t="shared" si="1"/>
        <v>0</v>
      </c>
      <c r="H13" s="28">
        <f>'[1]март 17'!D13</f>
        <v>1563.3979999999999</v>
      </c>
      <c r="I13" s="28">
        <f>'[1]март 17'!E13</f>
        <v>-1563.3979999999999</v>
      </c>
      <c r="J13" s="27">
        <f t="shared" si="2"/>
        <v>0</v>
      </c>
      <c r="K13" s="28">
        <f>'[1]апр 17'!D13</f>
        <v>1563.3979999999999</v>
      </c>
      <c r="L13" s="28">
        <f>'[1]апр 17'!E13</f>
        <v>-1563.3979999999999</v>
      </c>
      <c r="M13" s="27">
        <f t="shared" si="3"/>
        <v>0</v>
      </c>
      <c r="N13" s="28">
        <f>'[1]май 17'!D13</f>
        <v>1563.3979999999999</v>
      </c>
      <c r="O13" s="28">
        <f>'[1]май 17'!E13</f>
        <v>-1563.3979999999999</v>
      </c>
      <c r="P13" s="27">
        <f t="shared" si="4"/>
        <v>0</v>
      </c>
      <c r="Q13" s="28">
        <f>'[1]июнь 17'!D13</f>
        <v>1563.3979999999999</v>
      </c>
      <c r="R13" s="28">
        <f>'[1]июнь 17'!E13</f>
        <v>-1563.3979999999999</v>
      </c>
      <c r="S13" s="27">
        <f t="shared" si="5"/>
        <v>0</v>
      </c>
      <c r="T13" s="28">
        <f>'[1]июль 17 '!D13</f>
        <v>1563.3979999999999</v>
      </c>
      <c r="U13" s="28">
        <f>'[1]июль 17 '!E13</f>
        <v>-1563.3979999999999</v>
      </c>
      <c r="V13" s="27">
        <f t="shared" si="6"/>
        <v>0</v>
      </c>
      <c r="W13" s="28">
        <f>'[1]август 17  '!D13</f>
        <v>1563.3979999999999</v>
      </c>
      <c r="X13" s="28">
        <f>'[1]август 17  '!E13</f>
        <v>6956.6719999999996</v>
      </c>
      <c r="Y13" s="27">
        <f t="shared" si="7"/>
        <v>8520.07</v>
      </c>
      <c r="Z13" s="28">
        <f>'[1]сентябрь 17   '!G13</f>
        <v>1563.3979999999999</v>
      </c>
      <c r="AA13" s="28">
        <f>'[1]сентябрь 17   '!H13</f>
        <v>-1563.3979999999999</v>
      </c>
      <c r="AB13" s="27">
        <f t="shared" si="8"/>
        <v>0</v>
      </c>
      <c r="AC13" s="28">
        <f>'[1]октябрь 17'!G13</f>
        <v>1563.3979999999999</v>
      </c>
      <c r="AD13" s="28">
        <f>'[1]октябрь 17'!H13</f>
        <v>-1563.3979999999999</v>
      </c>
      <c r="AE13" s="27">
        <f t="shared" si="9"/>
        <v>0</v>
      </c>
      <c r="AF13" s="28">
        <f>'[1]ноябрь 17'!G13</f>
        <v>1563.3979999999999</v>
      </c>
      <c r="AG13" s="28">
        <f>'[1]ноябрь 17'!H13</f>
        <v>-1563.3979999999999</v>
      </c>
      <c r="AH13" s="27">
        <f t="shared" si="10"/>
        <v>0</v>
      </c>
      <c r="AI13" s="28">
        <f>'[1]декабрь 17'!G13</f>
        <v>1563.3979999999999</v>
      </c>
      <c r="AJ13" s="28">
        <f>'[1]декабрь 17'!H13</f>
        <v>-1563.3979999999999</v>
      </c>
      <c r="AK13" s="27">
        <f t="shared" si="11"/>
        <v>0</v>
      </c>
      <c r="AL13" s="29">
        <f t="shared" si="12"/>
        <v>0.848539527362834</v>
      </c>
    </row>
    <row r="14" spans="1:38" x14ac:dyDescent="0.25">
      <c r="A14" s="25">
        <v>10</v>
      </c>
      <c r="B14" s="26">
        <f>'[1]янв 17'!D14</f>
        <v>2861.7749999999996</v>
      </c>
      <c r="C14" s="26">
        <f>'[1]янв 17'!E14</f>
        <v>-1876.9049999999997</v>
      </c>
      <c r="D14" s="27">
        <f t="shared" si="0"/>
        <v>984.86999999999989</v>
      </c>
      <c r="E14" s="26">
        <f>'[1]февр 17'!D14</f>
        <v>2861.7749999999996</v>
      </c>
      <c r="F14" s="26">
        <f>'[1]февр 17'!E14</f>
        <v>1752.0150000000003</v>
      </c>
      <c r="G14" s="27">
        <f t="shared" si="1"/>
        <v>4613.79</v>
      </c>
      <c r="H14" s="28">
        <f>'[1]март 17'!D14</f>
        <v>2861.7749999999996</v>
      </c>
      <c r="I14" s="28">
        <f>'[1]март 17'!E14</f>
        <v>2024.9850000000006</v>
      </c>
      <c r="J14" s="27">
        <f t="shared" si="2"/>
        <v>4886.76</v>
      </c>
      <c r="K14" s="28">
        <f>'[1]апр 17'!D14</f>
        <v>2861.7749999999996</v>
      </c>
      <c r="L14" s="28">
        <f>'[1]апр 17'!E14</f>
        <v>5753.0650000000005</v>
      </c>
      <c r="M14" s="27">
        <f t="shared" si="3"/>
        <v>8614.84</v>
      </c>
      <c r="N14" s="28">
        <f>'[1]май 17'!D14</f>
        <v>2861.7749999999996</v>
      </c>
      <c r="O14" s="28">
        <f>'[1]май 17'!E14</f>
        <v>1826.585</v>
      </c>
      <c r="P14" s="27">
        <f t="shared" si="4"/>
        <v>4688.3599999999997</v>
      </c>
      <c r="Q14" s="28">
        <f>'[1]июнь 17'!D14</f>
        <v>2861.7749999999996</v>
      </c>
      <c r="R14" s="28">
        <f>'[1]июнь 17'!E14</f>
        <v>-2861.7749999999996</v>
      </c>
      <c r="S14" s="27">
        <f t="shared" si="5"/>
        <v>0</v>
      </c>
      <c r="T14" s="28">
        <f>'[1]июль 17 '!D14</f>
        <v>2861.7749999999996</v>
      </c>
      <c r="U14" s="28">
        <f>'[1]июль 17 '!E14</f>
        <v>-2861.7749999999996</v>
      </c>
      <c r="V14" s="27">
        <f t="shared" si="6"/>
        <v>0</v>
      </c>
      <c r="W14" s="28">
        <f>'[1]август 17  '!D14</f>
        <v>2861.7749999999996</v>
      </c>
      <c r="X14" s="28">
        <f>'[1]август 17  '!E14</f>
        <v>-2861.7749999999996</v>
      </c>
      <c r="Y14" s="27">
        <f t="shared" si="7"/>
        <v>0</v>
      </c>
      <c r="Z14" s="28">
        <f>'[1]сентябрь 17   '!G14</f>
        <v>2861.7749999999996</v>
      </c>
      <c r="AA14" s="28">
        <f>'[1]сентябрь 17   '!H14</f>
        <v>-2861.7749999999996</v>
      </c>
      <c r="AB14" s="27">
        <f t="shared" si="8"/>
        <v>0</v>
      </c>
      <c r="AC14" s="28">
        <f>'[1]октябрь 17'!G14</f>
        <v>2861.7749999999996</v>
      </c>
      <c r="AD14" s="28">
        <f>'[1]октябрь 17'!H14</f>
        <v>-2861.7749999999996</v>
      </c>
      <c r="AE14" s="27">
        <f t="shared" si="9"/>
        <v>0</v>
      </c>
      <c r="AF14" s="28">
        <f>'[1]ноябрь 17'!G14</f>
        <v>2861.7749999999996</v>
      </c>
      <c r="AG14" s="28">
        <f>'[1]ноябрь 17'!H14</f>
        <v>-2861.7749999999996</v>
      </c>
      <c r="AH14" s="27">
        <f t="shared" si="10"/>
        <v>0</v>
      </c>
      <c r="AI14" s="28">
        <f>'[1]декабрь 17'!G14</f>
        <v>2861.7749999999996</v>
      </c>
      <c r="AJ14" s="28">
        <f>'[1]декабрь 17'!H14</f>
        <v>-2861.7749999999996</v>
      </c>
      <c r="AK14" s="27">
        <f t="shared" si="11"/>
        <v>0</v>
      </c>
      <c r="AL14" s="29">
        <f t="shared" si="12"/>
        <v>0.69271169117068965</v>
      </c>
    </row>
    <row r="15" spans="1:38" x14ac:dyDescent="0.25">
      <c r="A15" s="25">
        <v>11</v>
      </c>
      <c r="B15" s="26">
        <f>'[1]янв 17'!D15</f>
        <v>2749.9549999999999</v>
      </c>
      <c r="C15" s="26">
        <f>'[1]янв 17'!E15</f>
        <v>-2749.9549999999999</v>
      </c>
      <c r="D15" s="27">
        <f t="shared" si="0"/>
        <v>0</v>
      </c>
      <c r="E15" s="26">
        <f>'[1]февр 17'!D15</f>
        <v>2749.9549999999999</v>
      </c>
      <c r="F15" s="26">
        <f>'[1]февр 17'!E15</f>
        <v>-2749.9549999999999</v>
      </c>
      <c r="G15" s="27">
        <f t="shared" si="1"/>
        <v>0</v>
      </c>
      <c r="H15" s="28">
        <f>'[1]март 17'!D15</f>
        <v>2749.9549999999999</v>
      </c>
      <c r="I15" s="28">
        <f>'[1]март 17'!E15</f>
        <v>-2749.9549999999999</v>
      </c>
      <c r="J15" s="27">
        <f t="shared" si="2"/>
        <v>0</v>
      </c>
      <c r="K15" s="28">
        <f>'[1]апр 17'!D15</f>
        <v>2749.9549999999999</v>
      </c>
      <c r="L15" s="28">
        <f>'[1]апр 17'!E15</f>
        <v>-2749.9549999999999</v>
      </c>
      <c r="M15" s="27">
        <f t="shared" si="3"/>
        <v>0</v>
      </c>
      <c r="N15" s="28">
        <f>'[1]май 17'!D15</f>
        <v>2749.9549999999999</v>
      </c>
      <c r="O15" s="28">
        <f>'[1]май 17'!E15</f>
        <v>-2749.9549999999999</v>
      </c>
      <c r="P15" s="27">
        <f t="shared" si="4"/>
        <v>0</v>
      </c>
      <c r="Q15" s="28">
        <f>'[1]июнь 17'!D15</f>
        <v>2749.9549999999999</v>
      </c>
      <c r="R15" s="28">
        <f>'[1]июнь 17'!E15</f>
        <v>-2749.9549999999999</v>
      </c>
      <c r="S15" s="27">
        <f t="shared" si="5"/>
        <v>0</v>
      </c>
      <c r="T15" s="28">
        <f>'[1]июль 17 '!D15</f>
        <v>2749.9549999999999</v>
      </c>
      <c r="U15" s="28">
        <f>'[1]июль 17 '!E15</f>
        <v>-2749.9549999999999</v>
      </c>
      <c r="V15" s="27">
        <f t="shared" si="6"/>
        <v>0</v>
      </c>
      <c r="W15" s="28">
        <f>'[1]август 17  '!D15</f>
        <v>2749.9549999999999</v>
      </c>
      <c r="X15" s="28">
        <f>'[1]август 17  '!E15</f>
        <v>-2749.9549999999999</v>
      </c>
      <c r="Y15" s="27">
        <f t="shared" si="7"/>
        <v>0</v>
      </c>
      <c r="Z15" s="28">
        <f>'[1]сентябрь 17   '!G15</f>
        <v>2749.9549999999999</v>
      </c>
      <c r="AA15" s="28">
        <f>'[1]сентябрь 17   '!H15</f>
        <v>-2749.9549999999999</v>
      </c>
      <c r="AB15" s="27">
        <f t="shared" si="8"/>
        <v>0</v>
      </c>
      <c r="AC15" s="28">
        <f>'[1]октябрь 17'!G15</f>
        <v>2749.9549999999999</v>
      </c>
      <c r="AD15" s="28">
        <f>'[1]октябрь 17'!H15</f>
        <v>-1760.9349999999999</v>
      </c>
      <c r="AE15" s="27">
        <f t="shared" si="9"/>
        <v>989.02</v>
      </c>
      <c r="AF15" s="28">
        <f>'[1]ноябрь 17'!G15</f>
        <v>2749.9549999999999</v>
      </c>
      <c r="AG15" s="28">
        <f>'[1]ноябрь 17'!H15</f>
        <v>-2749.9549999999999</v>
      </c>
      <c r="AH15" s="27">
        <f t="shared" si="10"/>
        <v>0</v>
      </c>
      <c r="AI15" s="28">
        <f>'[1]декабрь 17'!G15</f>
        <v>2749.9549999999999</v>
      </c>
      <c r="AJ15" s="28">
        <f>'[1]декабрь 17'!H15</f>
        <v>-2749.9549999999999</v>
      </c>
      <c r="AK15" s="27">
        <f t="shared" si="11"/>
        <v>0</v>
      </c>
      <c r="AL15" s="29">
        <f t="shared" si="12"/>
        <v>2.9970793461468765E-2</v>
      </c>
    </row>
    <row r="16" spans="1:38" x14ac:dyDescent="0.25">
      <c r="A16" s="25">
        <v>12</v>
      </c>
      <c r="B16" s="26">
        <f>'[1]янв 17'!D16</f>
        <v>3419.9339999999997</v>
      </c>
      <c r="C16" s="26">
        <f>'[1]янв 17'!E16</f>
        <v>-3419.9339999999997</v>
      </c>
      <c r="D16" s="27">
        <f t="shared" si="0"/>
        <v>0</v>
      </c>
      <c r="E16" s="26">
        <f>'[1]февр 17'!D16</f>
        <v>3419.9339999999997</v>
      </c>
      <c r="F16" s="26">
        <f>'[1]февр 17'!E16</f>
        <v>-3419.9339999999997</v>
      </c>
      <c r="G16" s="27">
        <f t="shared" si="1"/>
        <v>0</v>
      </c>
      <c r="H16" s="28">
        <f>'[1]март 17'!D16</f>
        <v>3419.9339999999997</v>
      </c>
      <c r="I16" s="28">
        <f>'[1]март 17'!E16</f>
        <v>-3419.9339999999997</v>
      </c>
      <c r="J16" s="27">
        <f t="shared" si="2"/>
        <v>0</v>
      </c>
      <c r="K16" s="28">
        <f>'[1]апр 17'!D16</f>
        <v>3419.9339999999997</v>
      </c>
      <c r="L16" s="28">
        <f>'[1]апр 17'!E16</f>
        <v>-3419.9339999999997</v>
      </c>
      <c r="M16" s="27">
        <f t="shared" si="3"/>
        <v>0</v>
      </c>
      <c r="N16" s="28">
        <f>'[1]май 17'!D16</f>
        <v>3419.9339999999997</v>
      </c>
      <c r="O16" s="28">
        <f>'[1]май 17'!E16</f>
        <v>-3419.9339999999997</v>
      </c>
      <c r="P16" s="27">
        <f t="shared" si="4"/>
        <v>0</v>
      </c>
      <c r="Q16" s="28">
        <f>'[1]июнь 17'!D16</f>
        <v>3419.9339999999997</v>
      </c>
      <c r="R16" s="28">
        <f>'[1]июнь 17'!E16</f>
        <v>-3419.9339999999997</v>
      </c>
      <c r="S16" s="27">
        <f t="shared" si="5"/>
        <v>0</v>
      </c>
      <c r="T16" s="28">
        <f>'[1]июль 17 '!D16</f>
        <v>3419.9339999999997</v>
      </c>
      <c r="U16" s="28">
        <f>'[1]июль 17 '!E16</f>
        <v>-3419.9339999999997</v>
      </c>
      <c r="V16" s="27">
        <f t="shared" si="6"/>
        <v>0</v>
      </c>
      <c r="W16" s="28">
        <f>'[1]август 17  '!D16</f>
        <v>3419.9339999999997</v>
      </c>
      <c r="X16" s="28">
        <f>'[1]август 17  '!E16</f>
        <v>-2124.5439999999999</v>
      </c>
      <c r="Y16" s="27">
        <f t="shared" si="7"/>
        <v>1295.3899999999999</v>
      </c>
      <c r="Z16" s="28">
        <f>'[1]сентябрь 17   '!G16</f>
        <v>3419.9339999999997</v>
      </c>
      <c r="AA16" s="28">
        <f>'[1]сентябрь 17   '!H16</f>
        <v>-3419.9339999999997</v>
      </c>
      <c r="AB16" s="27">
        <f t="shared" si="8"/>
        <v>0</v>
      </c>
      <c r="AC16" s="28">
        <f>'[1]октябрь 17'!G16</f>
        <v>3419.9339999999997</v>
      </c>
      <c r="AD16" s="28">
        <f>'[1]октябрь 17'!H16</f>
        <v>-3419.9339999999997</v>
      </c>
      <c r="AE16" s="27">
        <f t="shared" si="9"/>
        <v>0</v>
      </c>
      <c r="AF16" s="28">
        <f>'[1]ноябрь 17'!G16</f>
        <v>3419.9339999999997</v>
      </c>
      <c r="AG16" s="28">
        <f>'[1]ноябрь 17'!H16</f>
        <v>-3419.9339999999997</v>
      </c>
      <c r="AH16" s="27">
        <f t="shared" si="10"/>
        <v>0</v>
      </c>
      <c r="AI16" s="28">
        <f>'[1]декабрь 17'!G16</f>
        <v>3419.9339999999997</v>
      </c>
      <c r="AJ16" s="28">
        <f>'[1]декабрь 17'!H16</f>
        <v>-3419.9339999999997</v>
      </c>
      <c r="AK16" s="27">
        <f t="shared" si="11"/>
        <v>0</v>
      </c>
      <c r="AL16" s="29">
        <f t="shared" si="12"/>
        <v>3.1564692963860316E-2</v>
      </c>
    </row>
    <row r="17" spans="1:38" x14ac:dyDescent="0.25">
      <c r="A17" s="25">
        <v>16</v>
      </c>
      <c r="B17" s="26">
        <f>'[1]янв 17'!D17</f>
        <v>2208.3780000000002</v>
      </c>
      <c r="C17" s="26">
        <f>'[1]янв 17'!E17</f>
        <v>18562.511999999999</v>
      </c>
      <c r="D17" s="27">
        <f t="shared" si="0"/>
        <v>20770.89</v>
      </c>
      <c r="E17" s="26">
        <f>'[1]февр 17'!D17</f>
        <v>2208.3780000000002</v>
      </c>
      <c r="F17" s="26">
        <f>'[1]февр 17'!E17</f>
        <v>16059.462</v>
      </c>
      <c r="G17" s="27">
        <f t="shared" si="1"/>
        <v>18267.84</v>
      </c>
      <c r="H17" s="28">
        <f>'[1]март 17'!D17</f>
        <v>2208.3780000000002</v>
      </c>
      <c r="I17" s="28">
        <f>'[1]март 17'!E17</f>
        <v>21888.651999999998</v>
      </c>
      <c r="J17" s="27">
        <f t="shared" si="2"/>
        <v>24097.03</v>
      </c>
      <c r="K17" s="28">
        <f>'[1]апр 17'!D17</f>
        <v>2208.3780000000002</v>
      </c>
      <c r="L17" s="28">
        <f>'[1]апр 17'!E17</f>
        <v>4405.9519999999993</v>
      </c>
      <c r="M17" s="27">
        <f t="shared" si="3"/>
        <v>6614.33</v>
      </c>
      <c r="N17" s="28">
        <f>'[1]май 17'!D17</f>
        <v>2208.3780000000002</v>
      </c>
      <c r="O17" s="28">
        <f>'[1]май 17'!E17</f>
        <v>28455.142</v>
      </c>
      <c r="P17" s="27">
        <f t="shared" si="4"/>
        <v>30663.52</v>
      </c>
      <c r="Q17" s="28">
        <f>'[1]июнь 17'!D17</f>
        <v>2208.3780000000002</v>
      </c>
      <c r="R17" s="28">
        <f>'[1]июнь 17'!E17</f>
        <v>12819.181999999999</v>
      </c>
      <c r="S17" s="27">
        <f t="shared" si="5"/>
        <v>15027.56</v>
      </c>
      <c r="T17" s="28">
        <f>'[1]июль 17 '!D17</f>
        <v>2208.3780000000002</v>
      </c>
      <c r="U17" s="28">
        <f>'[1]июль 17 '!E17</f>
        <v>-2208.3780000000002</v>
      </c>
      <c r="V17" s="27">
        <f t="shared" si="6"/>
        <v>0</v>
      </c>
      <c r="W17" s="28">
        <f>'[1]август 17  '!D17</f>
        <v>2208.3780000000002</v>
      </c>
      <c r="X17" s="28">
        <f>'[1]август 17  '!E17</f>
        <v>14064.382</v>
      </c>
      <c r="Y17" s="27">
        <f t="shared" si="7"/>
        <v>16272.76</v>
      </c>
      <c r="Z17" s="28">
        <f>'[1]сентябрь 17   '!G17</f>
        <v>2208.3780000000002</v>
      </c>
      <c r="AA17" s="28">
        <f>'[1]сентябрь 17   '!H17</f>
        <v>3849.7319999999995</v>
      </c>
      <c r="AB17" s="27">
        <f t="shared" si="8"/>
        <v>6058.11</v>
      </c>
      <c r="AC17" s="28">
        <f>'[1]октябрь 17'!G17</f>
        <v>2208.3780000000002</v>
      </c>
      <c r="AD17" s="28">
        <f>'[1]октябрь 17'!H17</f>
        <v>9107.7420000000002</v>
      </c>
      <c r="AE17" s="27">
        <f t="shared" si="9"/>
        <v>11316.12</v>
      </c>
      <c r="AF17" s="28">
        <f>'[1]ноябрь 17'!G17</f>
        <v>2208.3780000000002</v>
      </c>
      <c r="AG17" s="28">
        <f>'[1]ноябрь 17'!H17</f>
        <v>11206.162</v>
      </c>
      <c r="AH17" s="27">
        <f t="shared" si="10"/>
        <v>13414.54</v>
      </c>
      <c r="AI17" s="28">
        <f>'[1]декабрь 17'!G17</f>
        <v>2208.3780000000002</v>
      </c>
      <c r="AJ17" s="28">
        <f>'[1]декабрь 17'!H17</f>
        <v>-2208.3780000000002</v>
      </c>
      <c r="AK17" s="27">
        <f t="shared" si="11"/>
        <v>0</v>
      </c>
      <c r="AL17" s="29">
        <f t="shared" si="12"/>
        <v>6.1320533290345507</v>
      </c>
    </row>
    <row r="18" spans="1:38" x14ac:dyDescent="0.25">
      <c r="A18" s="25">
        <v>17</v>
      </c>
      <c r="B18" s="26">
        <f>'[1]янв 17'!D18</f>
        <v>0</v>
      </c>
      <c r="C18" s="26">
        <f>'[1]янв 17'!E18</f>
        <v>0</v>
      </c>
      <c r="D18" s="27">
        <f t="shared" si="0"/>
        <v>0</v>
      </c>
      <c r="E18" s="26">
        <f>'[1]февр 17'!D18</f>
        <v>0</v>
      </c>
      <c r="F18" s="26">
        <f>'[1]февр 17'!E18</f>
        <v>0</v>
      </c>
      <c r="G18" s="27">
        <f t="shared" si="1"/>
        <v>0</v>
      </c>
      <c r="H18" s="28">
        <f>'[1]март 17'!D18</f>
        <v>0</v>
      </c>
      <c r="I18" s="28">
        <f>'[1]март 17'!E18</f>
        <v>0</v>
      </c>
      <c r="J18" s="27">
        <f t="shared" si="2"/>
        <v>0</v>
      </c>
      <c r="K18" s="28">
        <f>'[1]апр 17'!D18</f>
        <v>0</v>
      </c>
      <c r="L18" s="28">
        <f>'[1]апр 17'!E18</f>
        <v>0</v>
      </c>
      <c r="M18" s="27">
        <f t="shared" si="3"/>
        <v>0</v>
      </c>
      <c r="N18" s="28">
        <f>'[1]май 17'!D18</f>
        <v>0</v>
      </c>
      <c r="O18" s="28">
        <f>'[1]май 17'!E18</f>
        <v>0</v>
      </c>
      <c r="P18" s="27">
        <f t="shared" si="4"/>
        <v>0</v>
      </c>
      <c r="Q18" s="28">
        <f>'[1]июнь 17'!D18</f>
        <v>0</v>
      </c>
      <c r="R18" s="28">
        <f>'[1]июнь 17'!E18</f>
        <v>0</v>
      </c>
      <c r="S18" s="27">
        <f t="shared" si="5"/>
        <v>0</v>
      </c>
      <c r="T18" s="28">
        <f>'[1]июль 17 '!D18</f>
        <v>0</v>
      </c>
      <c r="U18" s="28">
        <f>'[1]июль 17 '!E18</f>
        <v>0</v>
      </c>
      <c r="V18" s="27">
        <f t="shared" si="6"/>
        <v>0</v>
      </c>
      <c r="W18" s="28">
        <f>'[1]август 17  '!D18</f>
        <v>0</v>
      </c>
      <c r="X18" s="28">
        <f>'[1]август 17  '!E18</f>
        <v>0</v>
      </c>
      <c r="Y18" s="27">
        <f t="shared" si="7"/>
        <v>0</v>
      </c>
      <c r="Z18" s="28">
        <f>'[1]сентябрь 17   '!G18</f>
        <v>0</v>
      </c>
      <c r="AA18" s="28">
        <f>'[1]сентябрь 17   '!H18</f>
        <v>0</v>
      </c>
      <c r="AB18" s="27">
        <f t="shared" si="8"/>
        <v>0</v>
      </c>
      <c r="AC18" s="28">
        <f>'[1]октябрь 17'!G18</f>
        <v>0</v>
      </c>
      <c r="AD18" s="28">
        <f>'[1]октябрь 17'!H18</f>
        <v>0</v>
      </c>
      <c r="AE18" s="27">
        <f t="shared" si="9"/>
        <v>0</v>
      </c>
      <c r="AF18" s="28">
        <f>'[1]ноябрь 17'!G18</f>
        <v>0</v>
      </c>
      <c r="AG18" s="28">
        <f>'[1]ноябрь 17'!H18</f>
        <v>0</v>
      </c>
      <c r="AH18" s="27">
        <f t="shared" si="10"/>
        <v>0</v>
      </c>
      <c r="AI18" s="28">
        <f>'[1]декабрь 17'!G18</f>
        <v>0</v>
      </c>
      <c r="AJ18" s="28">
        <f>'[1]декабрь 17'!H18</f>
        <v>0</v>
      </c>
      <c r="AK18" s="27">
        <f t="shared" si="11"/>
        <v>0</v>
      </c>
      <c r="AL18" s="29"/>
    </row>
    <row r="19" spans="1:38" x14ac:dyDescent="0.25">
      <c r="A19" s="30" t="s">
        <v>32</v>
      </c>
      <c r="B19" s="31">
        <f>'[1]янв 17'!D19</f>
        <v>33996.745000000003</v>
      </c>
      <c r="C19" s="31">
        <f>'[1]янв 17'!E19</f>
        <v>-2080.9450000000033</v>
      </c>
      <c r="D19" s="27">
        <f t="shared" si="0"/>
        <v>31915.8</v>
      </c>
      <c r="E19" s="26">
        <f>'[1]февр 17'!D19</f>
        <v>33996.745000000003</v>
      </c>
      <c r="F19" s="26">
        <f>'[1]февр 17'!E19</f>
        <v>10855.685000000003</v>
      </c>
      <c r="G19" s="27">
        <f t="shared" si="1"/>
        <v>44852.430000000008</v>
      </c>
      <c r="H19" s="28">
        <f>'[1]март 17'!D19</f>
        <v>33996.745000000003</v>
      </c>
      <c r="I19" s="28">
        <f>'[1]март 17'!E19</f>
        <v>-3055.8750000000036</v>
      </c>
      <c r="J19" s="27">
        <f t="shared" si="2"/>
        <v>30940.87</v>
      </c>
      <c r="K19" s="28">
        <f>'[1]апр 17'!D19</f>
        <v>33996.745000000003</v>
      </c>
      <c r="L19" s="28">
        <f>'[1]апр 17'!E19</f>
        <v>-15149.275000000003</v>
      </c>
      <c r="M19" s="27">
        <f t="shared" si="3"/>
        <v>18847.47</v>
      </c>
      <c r="N19" s="28">
        <f>'[1]май 17'!D19</f>
        <v>33996.745000000003</v>
      </c>
      <c r="O19" s="28">
        <f>'[1]май 17'!E19</f>
        <v>8196.6949999999997</v>
      </c>
      <c r="P19" s="27">
        <f t="shared" si="4"/>
        <v>42193.440000000002</v>
      </c>
      <c r="Q19" s="28">
        <f>'[1]июнь 17'!D19</f>
        <v>33996.745000000003</v>
      </c>
      <c r="R19" s="28">
        <f>'[1]июнь 17'!E19</f>
        <v>-17675.025000000001</v>
      </c>
      <c r="S19" s="27">
        <f t="shared" si="5"/>
        <v>16321.720000000001</v>
      </c>
      <c r="T19" s="28">
        <f>'[1]июль 17 '!D19</f>
        <v>33996.745000000003</v>
      </c>
      <c r="U19" s="28">
        <f>'[1]июль 17 '!E19</f>
        <v>-33996.745000000003</v>
      </c>
      <c r="V19" s="27">
        <f t="shared" si="6"/>
        <v>0</v>
      </c>
      <c r="W19" s="28">
        <f>'[1]август 17  '!D19</f>
        <v>33996.745000000003</v>
      </c>
      <c r="X19" s="28">
        <f>'[1]август 17  '!E19</f>
        <v>14478.625</v>
      </c>
      <c r="Y19" s="27">
        <f t="shared" si="7"/>
        <v>48475.37</v>
      </c>
      <c r="Z19" s="28">
        <f>'[1]сентябрь 17   '!G19</f>
        <v>33996.745000000003</v>
      </c>
      <c r="AA19" s="28">
        <f>'[1]сентябрь 17   '!H19</f>
        <v>-21336.855</v>
      </c>
      <c r="AB19" s="27">
        <f t="shared" si="8"/>
        <v>12659.890000000003</v>
      </c>
      <c r="AC19" s="28">
        <f>'[1]октябрь 17'!G19</f>
        <v>33996.745000000003</v>
      </c>
      <c r="AD19" s="28">
        <f>'[1]октябрь 17'!H19</f>
        <v>-12445.245000000001</v>
      </c>
      <c r="AE19" s="27">
        <f t="shared" si="9"/>
        <v>21551.5</v>
      </c>
      <c r="AF19" s="28">
        <f>'[1]ноябрь 17'!G19</f>
        <v>33996.745000000003</v>
      </c>
      <c r="AG19" s="28">
        <f>'[1]ноябрь 17'!H19</f>
        <v>-11347.525000000001</v>
      </c>
      <c r="AH19" s="27">
        <f t="shared" si="10"/>
        <v>22649.22</v>
      </c>
      <c r="AI19" s="28">
        <f>'[1]декабрь 17'!G19</f>
        <v>33996.745000000003</v>
      </c>
      <c r="AJ19" s="28">
        <f>'[1]декабрь 17'!H19</f>
        <v>-33996.745000000003</v>
      </c>
      <c r="AK19" s="27">
        <f t="shared" si="11"/>
        <v>0</v>
      </c>
      <c r="AL19" s="29">
        <f t="shared" si="12"/>
        <v>0.71185175227804887</v>
      </c>
    </row>
    <row r="20" spans="1:38" x14ac:dyDescent="0.25">
      <c r="A20" s="21" t="s">
        <v>33</v>
      </c>
      <c r="B20" s="26"/>
      <c r="C20" s="26"/>
      <c r="D20" s="27"/>
      <c r="E20" s="26"/>
      <c r="F20" s="26"/>
      <c r="G20" s="27"/>
      <c r="H20" s="28"/>
      <c r="I20" s="28"/>
      <c r="J20" s="27"/>
      <c r="K20" s="28">
        <f>'[1]апр 17'!D20</f>
        <v>0</v>
      </c>
      <c r="L20" s="28">
        <f>'[1]апр 17'!E20</f>
        <v>0</v>
      </c>
      <c r="M20" s="27"/>
      <c r="N20" s="28">
        <f>'[1]май 17'!D20</f>
        <v>0</v>
      </c>
      <c r="O20" s="28">
        <f>'[1]май 17'!E20</f>
        <v>0</v>
      </c>
      <c r="P20" s="27"/>
      <c r="Q20" s="28">
        <f>'[1]июнь 17'!D20</f>
        <v>0</v>
      </c>
      <c r="R20" s="28">
        <f>'[1]июнь 17'!E20</f>
        <v>0</v>
      </c>
      <c r="S20" s="27">
        <f t="shared" si="5"/>
        <v>0</v>
      </c>
      <c r="T20" s="28">
        <f>'[1]июль 17 '!D20</f>
        <v>0</v>
      </c>
      <c r="U20" s="28">
        <f>'[1]июль 17 '!E20</f>
        <v>0</v>
      </c>
      <c r="V20" s="27">
        <f t="shared" si="6"/>
        <v>0</v>
      </c>
      <c r="W20" s="28">
        <f>'[1]август 17  '!D20</f>
        <v>0</v>
      </c>
      <c r="X20" s="28">
        <f>'[1]август 17  '!E20</f>
        <v>0</v>
      </c>
      <c r="Y20" s="27">
        <f t="shared" si="7"/>
        <v>0</v>
      </c>
      <c r="Z20" s="28">
        <f>'[1]сентябрь 17   '!G20</f>
        <v>0</v>
      </c>
      <c r="AA20" s="28">
        <f>'[1]сентябрь 17   '!H20</f>
        <v>0</v>
      </c>
      <c r="AB20" s="27">
        <f t="shared" si="8"/>
        <v>0</v>
      </c>
      <c r="AC20" s="28">
        <f>'[1]октябрь 17'!G20</f>
        <v>0</v>
      </c>
      <c r="AD20" s="28">
        <f>'[1]октябрь 17'!H20</f>
        <v>0</v>
      </c>
      <c r="AE20" s="27">
        <f t="shared" si="9"/>
        <v>0</v>
      </c>
      <c r="AF20" s="28">
        <f>'[1]ноябрь 17'!G20</f>
        <v>0</v>
      </c>
      <c r="AG20" s="28">
        <f>'[1]ноябрь 17'!H20</f>
        <v>0</v>
      </c>
      <c r="AH20" s="27">
        <f t="shared" si="10"/>
        <v>0</v>
      </c>
      <c r="AI20" s="28">
        <f>'[1]декабрь 17'!G20</f>
        <v>0</v>
      </c>
      <c r="AJ20" s="28">
        <f>'[1]декабрь 17'!H20</f>
        <v>0</v>
      </c>
      <c r="AK20" s="27">
        <f t="shared" si="11"/>
        <v>0</v>
      </c>
      <c r="AL20" s="29"/>
    </row>
    <row r="21" spans="1:38" x14ac:dyDescent="0.25">
      <c r="A21" s="25">
        <v>1</v>
      </c>
      <c r="B21" s="26">
        <f>'[1]янв 17'!D21</f>
        <v>2173.973</v>
      </c>
      <c r="C21" s="26">
        <f>'[1]янв 17'!E21</f>
        <v>5058.7269999999999</v>
      </c>
      <c r="D21" s="27">
        <f t="shared" si="0"/>
        <v>7232.7</v>
      </c>
      <c r="E21" s="26">
        <f>'[1]февр 17'!D21</f>
        <v>2173.973</v>
      </c>
      <c r="F21" s="26">
        <f>'[1]февр 17'!E21</f>
        <v>-2173.973</v>
      </c>
      <c r="G21" s="27">
        <f t="shared" si="1"/>
        <v>0</v>
      </c>
      <c r="H21" s="28">
        <f>'[1]март 17'!D21</f>
        <v>2173.973</v>
      </c>
      <c r="I21" s="28">
        <f>'[1]март 17'!E21</f>
        <v>-2173.973</v>
      </c>
      <c r="J21" s="27">
        <f t="shared" si="2"/>
        <v>0</v>
      </c>
      <c r="K21" s="28">
        <f>'[1]апр 17'!D21</f>
        <v>2173.973</v>
      </c>
      <c r="L21" s="28">
        <f>'[1]апр 17'!E21</f>
        <v>-2173.973</v>
      </c>
      <c r="M21" s="27">
        <f t="shared" ref="M21:M37" si="13">K21+L21</f>
        <v>0</v>
      </c>
      <c r="N21" s="28">
        <f>'[1]май 17'!D21</f>
        <v>2173.973</v>
      </c>
      <c r="O21" s="28">
        <f>'[1]май 17'!E21</f>
        <v>-2173.973</v>
      </c>
      <c r="P21" s="27">
        <f t="shared" ref="P21:P37" si="14">N21+O21</f>
        <v>0</v>
      </c>
      <c r="Q21" s="28">
        <f>'[1]июнь 17'!D21</f>
        <v>2173.973</v>
      </c>
      <c r="R21" s="28">
        <f>'[1]июнь 17'!E21</f>
        <v>-2173.973</v>
      </c>
      <c r="S21" s="27">
        <f t="shared" si="5"/>
        <v>0</v>
      </c>
      <c r="T21" s="28">
        <f>'[1]июль 17 '!D21</f>
        <v>2173.973</v>
      </c>
      <c r="U21" s="28">
        <f>'[1]июль 17 '!E21</f>
        <v>-2173.973</v>
      </c>
      <c r="V21" s="27">
        <f t="shared" si="6"/>
        <v>0</v>
      </c>
      <c r="W21" s="28">
        <f>'[1]август 17  '!D21</f>
        <v>2173.973</v>
      </c>
      <c r="X21" s="28">
        <f>'[1]август 17  '!E21</f>
        <v>-2173.973</v>
      </c>
      <c r="Y21" s="27">
        <f t="shared" si="7"/>
        <v>0</v>
      </c>
      <c r="Z21" s="28">
        <f>'[1]сентябрь 17   '!G21</f>
        <v>2173.973</v>
      </c>
      <c r="AA21" s="28">
        <f>'[1]сентябрь 17   '!H21</f>
        <v>-2173.973</v>
      </c>
      <c r="AB21" s="27">
        <f t="shared" si="8"/>
        <v>0</v>
      </c>
      <c r="AC21" s="28">
        <f>'[1]октябрь 17'!G21</f>
        <v>2173.973</v>
      </c>
      <c r="AD21" s="28">
        <f>'[1]октябрь 17'!H21</f>
        <v>-2173.973</v>
      </c>
      <c r="AE21" s="27">
        <f t="shared" si="9"/>
        <v>0</v>
      </c>
      <c r="AF21" s="28">
        <f>'[1]ноябрь 17'!G21</f>
        <v>2173.973</v>
      </c>
      <c r="AG21" s="28">
        <f>'[1]ноябрь 17'!H21</f>
        <v>-2173.973</v>
      </c>
      <c r="AH21" s="27">
        <f t="shared" si="10"/>
        <v>0</v>
      </c>
      <c r="AI21" s="28">
        <f>'[1]декабрь 17'!G21</f>
        <v>2173.973</v>
      </c>
      <c r="AJ21" s="28">
        <f>'[1]декабрь 17'!H21</f>
        <v>-2173.973</v>
      </c>
      <c r="AK21" s="27">
        <f t="shared" si="11"/>
        <v>0</v>
      </c>
      <c r="AL21" s="29">
        <f t="shared" si="12"/>
        <v>0.27724585355935882</v>
      </c>
    </row>
    <row r="22" spans="1:38" x14ac:dyDescent="0.25">
      <c r="A22" s="25">
        <v>2</v>
      </c>
      <c r="B22" s="26">
        <f>'[1]янв 17'!D22</f>
        <v>470.59199999999998</v>
      </c>
      <c r="C22" s="26">
        <f>'[1]янв 17'!E22</f>
        <v>-470.59199999999998</v>
      </c>
      <c r="D22" s="27">
        <f t="shared" si="0"/>
        <v>0</v>
      </c>
      <c r="E22" s="26">
        <f>'[1]февр 17'!D22</f>
        <v>470.59199999999998</v>
      </c>
      <c r="F22" s="26">
        <f>'[1]февр 17'!E22</f>
        <v>-201.19200000000001</v>
      </c>
      <c r="G22" s="27">
        <f t="shared" si="1"/>
        <v>269.39999999999998</v>
      </c>
      <c r="H22" s="28">
        <f>'[1]март 17'!D22</f>
        <v>470.59199999999998</v>
      </c>
      <c r="I22" s="28">
        <f>'[1]март 17'!E22</f>
        <v>540.65800000000002</v>
      </c>
      <c r="J22" s="27">
        <f t="shared" si="2"/>
        <v>1011.25</v>
      </c>
      <c r="K22" s="28">
        <f>'[1]апр 17'!D22</f>
        <v>470.59199999999998</v>
      </c>
      <c r="L22" s="28">
        <f>'[1]апр 17'!E22</f>
        <v>-329.34199999999998</v>
      </c>
      <c r="M22" s="27">
        <f t="shared" si="13"/>
        <v>141.25</v>
      </c>
      <c r="N22" s="28">
        <f>'[1]май 17'!D22</f>
        <v>470.59199999999998</v>
      </c>
      <c r="O22" s="28">
        <f>'[1]май 17'!E22</f>
        <v>-304.19200000000001</v>
      </c>
      <c r="P22" s="27">
        <f t="shared" si="14"/>
        <v>166.39999999999998</v>
      </c>
      <c r="Q22" s="28">
        <f>'[1]июнь 17'!D22</f>
        <v>470.59199999999998</v>
      </c>
      <c r="R22" s="28">
        <f>'[1]июнь 17'!E22</f>
        <v>-305.60199999999998</v>
      </c>
      <c r="S22" s="27">
        <f t="shared" si="5"/>
        <v>164.99</v>
      </c>
      <c r="T22" s="28">
        <f>'[1]июль 17 '!D22</f>
        <v>470.59199999999998</v>
      </c>
      <c r="U22" s="28">
        <f>'[1]июль 17 '!E22</f>
        <v>-470.59199999999998</v>
      </c>
      <c r="V22" s="27">
        <f t="shared" si="6"/>
        <v>0</v>
      </c>
      <c r="W22" s="28">
        <f>'[1]август 17  '!D22</f>
        <v>470.59199999999998</v>
      </c>
      <c r="X22" s="28">
        <f>'[1]август 17  '!E22</f>
        <v>-470.59199999999998</v>
      </c>
      <c r="Y22" s="27">
        <f t="shared" si="7"/>
        <v>0</v>
      </c>
      <c r="Z22" s="28">
        <f>'[1]сентябрь 17   '!G22</f>
        <v>470.59199999999998</v>
      </c>
      <c r="AA22" s="28">
        <f>'[1]сентябрь 17   '!H22</f>
        <v>-470.59199999999998</v>
      </c>
      <c r="AB22" s="27">
        <f t="shared" si="8"/>
        <v>0</v>
      </c>
      <c r="AC22" s="28">
        <f>'[1]октябрь 17'!G22</f>
        <v>470.59199999999998</v>
      </c>
      <c r="AD22" s="28">
        <f>'[1]октябрь 17'!H22</f>
        <v>-470.59199999999998</v>
      </c>
      <c r="AE22" s="27">
        <f t="shared" si="9"/>
        <v>0</v>
      </c>
      <c r="AF22" s="28">
        <f>'[1]ноябрь 17'!G22</f>
        <v>470.59199999999998</v>
      </c>
      <c r="AG22" s="28">
        <f>'[1]ноябрь 17'!H22</f>
        <v>-470.59199999999998</v>
      </c>
      <c r="AH22" s="27">
        <f t="shared" si="10"/>
        <v>0</v>
      </c>
      <c r="AI22" s="28">
        <f>'[1]декабрь 17'!G22</f>
        <v>470.59199999999998</v>
      </c>
      <c r="AJ22" s="28">
        <f>'[1]декабрь 17'!H22</f>
        <v>-470.59199999999998</v>
      </c>
      <c r="AK22" s="27">
        <f t="shared" si="11"/>
        <v>0</v>
      </c>
      <c r="AL22" s="29">
        <f t="shared" si="12"/>
        <v>0.31047595369237052</v>
      </c>
    </row>
    <row r="23" spans="1:38" x14ac:dyDescent="0.25">
      <c r="A23" s="25">
        <v>3</v>
      </c>
      <c r="B23" s="26">
        <f>'[1]янв 17'!D23</f>
        <v>471.87199999999996</v>
      </c>
      <c r="C23" s="26">
        <f>'[1]янв 17'!E23</f>
        <v>-471.87199999999996</v>
      </c>
      <c r="D23" s="27">
        <f t="shared" si="0"/>
        <v>0</v>
      </c>
      <c r="E23" s="26">
        <f>'[1]февр 17'!D23</f>
        <v>471.87199999999996</v>
      </c>
      <c r="F23" s="26">
        <f>'[1]февр 17'!E23</f>
        <v>437.98800000000006</v>
      </c>
      <c r="G23" s="27">
        <f t="shared" si="1"/>
        <v>909.86</v>
      </c>
      <c r="H23" s="28">
        <f>'[1]март 17'!D23</f>
        <v>471.87199999999996</v>
      </c>
      <c r="I23" s="28">
        <f>'[1]март 17'!E23</f>
        <v>1211.6979999999999</v>
      </c>
      <c r="J23" s="27">
        <f t="shared" si="2"/>
        <v>1683.5699999999997</v>
      </c>
      <c r="K23" s="28">
        <f>'[1]апр 17'!D23</f>
        <v>471.87199999999996</v>
      </c>
      <c r="L23" s="28">
        <f>'[1]апр 17'!E23</f>
        <v>1474.1979999999999</v>
      </c>
      <c r="M23" s="27">
        <f t="shared" si="13"/>
        <v>1946.0699999999997</v>
      </c>
      <c r="N23" s="28">
        <f>'[1]май 17'!D23</f>
        <v>471.87199999999996</v>
      </c>
      <c r="O23" s="28">
        <f>'[1]май 17'!E23</f>
        <v>370.88800000000003</v>
      </c>
      <c r="P23" s="27">
        <f t="shared" si="14"/>
        <v>842.76</v>
      </c>
      <c r="Q23" s="28">
        <f>'[1]июнь 17'!D23</f>
        <v>471.87199999999996</v>
      </c>
      <c r="R23" s="28">
        <f>'[1]июнь 17'!E23</f>
        <v>1721.3679999999999</v>
      </c>
      <c r="S23" s="27">
        <f t="shared" si="5"/>
        <v>2193.2399999999998</v>
      </c>
      <c r="T23" s="28">
        <f>'[1]июль 17 '!D23</f>
        <v>471.87199999999996</v>
      </c>
      <c r="U23" s="28">
        <f>'[1]июль 17 '!E23</f>
        <v>-471.87199999999996</v>
      </c>
      <c r="V23" s="27">
        <f t="shared" si="6"/>
        <v>0</v>
      </c>
      <c r="W23" s="28">
        <f>'[1]август 17  '!D23</f>
        <v>471.87199999999996</v>
      </c>
      <c r="X23" s="28">
        <f>'[1]август 17  '!E23</f>
        <v>1740.808</v>
      </c>
      <c r="Y23" s="27">
        <f t="shared" si="7"/>
        <v>2212.6799999999998</v>
      </c>
      <c r="Z23" s="28">
        <f>'[1]сентябрь 17   '!G23</f>
        <v>471.87199999999996</v>
      </c>
      <c r="AA23" s="28">
        <f>'[1]сентябрь 17   '!H23</f>
        <v>1945.268</v>
      </c>
      <c r="AB23" s="27">
        <f t="shared" si="8"/>
        <v>2417.14</v>
      </c>
      <c r="AC23" s="28">
        <f>'[1]октябрь 17'!G23</f>
        <v>471.87199999999996</v>
      </c>
      <c r="AD23" s="28">
        <f>'[1]октябрь 17'!H23</f>
        <v>1435.3180000000002</v>
      </c>
      <c r="AE23" s="27">
        <f t="shared" si="9"/>
        <v>1907.19</v>
      </c>
      <c r="AF23" s="28">
        <f>'[1]ноябрь 17'!G23</f>
        <v>471.87199999999996</v>
      </c>
      <c r="AG23" s="28">
        <f>'[1]ноябрь 17'!H23</f>
        <v>621.5680000000001</v>
      </c>
      <c r="AH23" s="27">
        <f t="shared" si="10"/>
        <v>1093.44</v>
      </c>
      <c r="AI23" s="28">
        <f>'[1]декабрь 17'!G23</f>
        <v>471.87199999999996</v>
      </c>
      <c r="AJ23" s="28">
        <f>'[1]декабрь 17'!H23</f>
        <v>-471.87199999999996</v>
      </c>
      <c r="AK23" s="27">
        <f t="shared" si="11"/>
        <v>0</v>
      </c>
      <c r="AL23" s="29">
        <f t="shared" si="12"/>
        <v>2.685394556150821</v>
      </c>
    </row>
    <row r="24" spans="1:38" x14ac:dyDescent="0.25">
      <c r="A24" s="25">
        <v>4</v>
      </c>
      <c r="B24" s="26">
        <f>'[1]янв 17'!D24</f>
        <v>469.024</v>
      </c>
      <c r="C24" s="26">
        <f>'[1]янв 17'!E24</f>
        <v>-469.024</v>
      </c>
      <c r="D24" s="27">
        <f t="shared" si="0"/>
        <v>0</v>
      </c>
      <c r="E24" s="26">
        <f>'[1]февр 17'!D24</f>
        <v>469.024</v>
      </c>
      <c r="F24" s="26">
        <f>'[1]февр 17'!E24</f>
        <v>-469.024</v>
      </c>
      <c r="G24" s="27">
        <f t="shared" si="1"/>
        <v>0</v>
      </c>
      <c r="H24" s="28">
        <f>'[1]март 17'!D24</f>
        <v>469.024</v>
      </c>
      <c r="I24" s="28">
        <f>'[1]март 17'!E24</f>
        <v>-469.024</v>
      </c>
      <c r="J24" s="27">
        <f t="shared" si="2"/>
        <v>0</v>
      </c>
      <c r="K24" s="28">
        <f>'[1]апр 17'!D24</f>
        <v>469.024</v>
      </c>
      <c r="L24" s="28">
        <f>'[1]апр 17'!E24</f>
        <v>1462.6460000000002</v>
      </c>
      <c r="M24" s="27">
        <f t="shared" si="13"/>
        <v>1931.67</v>
      </c>
      <c r="N24" s="28">
        <f>'[1]май 17'!D24</f>
        <v>469.024</v>
      </c>
      <c r="O24" s="28">
        <f>'[1]май 17'!E24</f>
        <v>-372.524</v>
      </c>
      <c r="P24" s="27">
        <f t="shared" si="14"/>
        <v>96.5</v>
      </c>
      <c r="Q24" s="28">
        <f>'[1]июнь 17'!D24</f>
        <v>469.024</v>
      </c>
      <c r="R24" s="28">
        <f>'[1]июнь 17'!E24</f>
        <v>-469.024</v>
      </c>
      <c r="S24" s="27">
        <f t="shared" si="5"/>
        <v>0</v>
      </c>
      <c r="T24" s="28">
        <f>'[1]июль 17 '!D24</f>
        <v>469.024</v>
      </c>
      <c r="U24" s="28">
        <f>'[1]июль 17 '!E24</f>
        <v>-469.024</v>
      </c>
      <c r="V24" s="27">
        <f t="shared" si="6"/>
        <v>0</v>
      </c>
      <c r="W24" s="28">
        <f>'[1]август 17  '!D24</f>
        <v>469.024</v>
      </c>
      <c r="X24" s="28">
        <f>'[1]август 17  '!E24</f>
        <v>711.56599999999992</v>
      </c>
      <c r="Y24" s="27">
        <f t="shared" si="7"/>
        <v>1180.5899999999999</v>
      </c>
      <c r="Z24" s="28">
        <f>'[1]сентябрь 17   '!G24</f>
        <v>469.024</v>
      </c>
      <c r="AA24" s="28">
        <f>'[1]сентябрь 17   '!H24</f>
        <v>1556.6060000000002</v>
      </c>
      <c r="AB24" s="27">
        <f t="shared" si="8"/>
        <v>2025.63</v>
      </c>
      <c r="AC24" s="28">
        <f>'[1]октябрь 17'!G24</f>
        <v>469.024</v>
      </c>
      <c r="AD24" s="28">
        <f>'[1]октябрь 17'!H24</f>
        <v>-469.024</v>
      </c>
      <c r="AE24" s="27">
        <f t="shared" si="9"/>
        <v>0</v>
      </c>
      <c r="AF24" s="28">
        <f>'[1]ноябрь 17'!G24</f>
        <v>469.024</v>
      </c>
      <c r="AG24" s="28">
        <f>'[1]ноябрь 17'!H24</f>
        <v>-469.024</v>
      </c>
      <c r="AH24" s="27">
        <f t="shared" si="10"/>
        <v>0</v>
      </c>
      <c r="AI24" s="28">
        <f>'[1]декабрь 17'!G24</f>
        <v>469.024</v>
      </c>
      <c r="AJ24" s="28">
        <f>'[1]декабрь 17'!H24</f>
        <v>-469.024</v>
      </c>
      <c r="AK24" s="27">
        <f t="shared" si="11"/>
        <v>0</v>
      </c>
      <c r="AL24" s="29">
        <f t="shared" si="12"/>
        <v>0.93001459768938632</v>
      </c>
    </row>
    <row r="25" spans="1:38" x14ac:dyDescent="0.25">
      <c r="A25" s="25">
        <v>5</v>
      </c>
      <c r="B25" s="26">
        <f>'[1]янв 17'!D25</f>
        <v>2808.6079999999997</v>
      </c>
      <c r="C25" s="26">
        <f>'[1]янв 17'!E25</f>
        <v>-2808.6079999999997</v>
      </c>
      <c r="D25" s="27">
        <f t="shared" si="0"/>
        <v>0</v>
      </c>
      <c r="E25" s="26">
        <f>'[1]февр 17'!D25</f>
        <v>2808.6079999999997</v>
      </c>
      <c r="F25" s="26">
        <f>'[1]февр 17'!E25</f>
        <v>17109.542000000001</v>
      </c>
      <c r="G25" s="27">
        <f t="shared" si="1"/>
        <v>19918.150000000001</v>
      </c>
      <c r="H25" s="28">
        <f>'[1]март 17'!D25</f>
        <v>2808.6079999999997</v>
      </c>
      <c r="I25" s="28">
        <f>'[1]март 17'!E25</f>
        <v>2143.2620000000002</v>
      </c>
      <c r="J25" s="27">
        <f t="shared" si="2"/>
        <v>4951.87</v>
      </c>
      <c r="K25" s="28">
        <f>'[1]апр 17'!D25</f>
        <v>2808.6079999999997</v>
      </c>
      <c r="L25" s="28">
        <f>'[1]апр 17'!E25</f>
        <v>-2808.6079999999997</v>
      </c>
      <c r="M25" s="27">
        <f t="shared" si="13"/>
        <v>0</v>
      </c>
      <c r="N25" s="28">
        <f>'[1]май 17'!D25</f>
        <v>2808.6079999999997</v>
      </c>
      <c r="O25" s="28">
        <f>'[1]май 17'!E25</f>
        <v>3689.0720000000006</v>
      </c>
      <c r="P25" s="27">
        <f t="shared" si="14"/>
        <v>6497.68</v>
      </c>
      <c r="Q25" s="28">
        <f>'[1]июнь 17'!D25</f>
        <v>2808.6079999999997</v>
      </c>
      <c r="R25" s="28">
        <f>'[1]июнь 17'!E25</f>
        <v>-2808.6079999999997</v>
      </c>
      <c r="S25" s="27">
        <f t="shared" si="5"/>
        <v>0</v>
      </c>
      <c r="T25" s="28">
        <f>'[1]июль 17 '!D25</f>
        <v>2808.6079999999997</v>
      </c>
      <c r="U25" s="28">
        <f>'[1]июль 17 '!E25</f>
        <v>-2808.6079999999997</v>
      </c>
      <c r="V25" s="27">
        <f t="shared" si="6"/>
        <v>0</v>
      </c>
      <c r="W25" s="28">
        <f>'[1]август 17  '!D25</f>
        <v>2808.6079999999997</v>
      </c>
      <c r="X25" s="28">
        <f>'[1]август 17  '!E25</f>
        <v>9441.0820000000003</v>
      </c>
      <c r="Y25" s="27">
        <f t="shared" si="7"/>
        <v>12249.69</v>
      </c>
      <c r="Z25" s="28">
        <f>'[1]сентябрь 17   '!G25</f>
        <v>2808.6079999999997</v>
      </c>
      <c r="AA25" s="28">
        <f>'[1]сентябрь 17   '!H25</f>
        <v>6964.7919999999995</v>
      </c>
      <c r="AB25" s="27">
        <f t="shared" si="8"/>
        <v>9773.4</v>
      </c>
      <c r="AC25" s="28">
        <f>'[1]октябрь 17'!G25</f>
        <v>2808.6079999999997</v>
      </c>
      <c r="AD25" s="28">
        <f>'[1]октябрь 17'!H25</f>
        <v>4534.7620000000006</v>
      </c>
      <c r="AE25" s="27">
        <f t="shared" si="9"/>
        <v>7343.3700000000008</v>
      </c>
      <c r="AF25" s="28">
        <f>'[1]ноябрь 17'!G25</f>
        <v>2808.6079999999997</v>
      </c>
      <c r="AG25" s="28">
        <f>'[1]ноябрь 17'!H25</f>
        <v>-2808.6079999999997</v>
      </c>
      <c r="AH25" s="27">
        <f t="shared" si="10"/>
        <v>0</v>
      </c>
      <c r="AI25" s="28">
        <f>'[1]декабрь 17'!G25</f>
        <v>2808.6079999999997</v>
      </c>
      <c r="AJ25" s="28">
        <f>'[1]декабрь 17'!H25</f>
        <v>-2808.6079999999997</v>
      </c>
      <c r="AK25" s="27">
        <f t="shared" si="11"/>
        <v>0</v>
      </c>
      <c r="AL25" s="29">
        <f t="shared" si="12"/>
        <v>1.8020243480044209</v>
      </c>
    </row>
    <row r="26" spans="1:38" x14ac:dyDescent="0.25">
      <c r="A26" s="25">
        <v>6</v>
      </c>
      <c r="B26" s="26">
        <f>'[1]янв 17'!D26</f>
        <v>3614.7870000000003</v>
      </c>
      <c r="C26" s="26">
        <f>'[1]янв 17'!E26</f>
        <v>13073.373</v>
      </c>
      <c r="D26" s="27">
        <f t="shared" si="0"/>
        <v>16688.16</v>
      </c>
      <c r="E26" s="26">
        <f>'[1]февр 17'!D26</f>
        <v>3614.7870000000003</v>
      </c>
      <c r="F26" s="26">
        <f>'[1]февр 17'!E26</f>
        <v>16769.183000000001</v>
      </c>
      <c r="G26" s="27">
        <f t="shared" si="1"/>
        <v>20383.97</v>
      </c>
      <c r="H26" s="28">
        <f>'[1]март 17'!D26</f>
        <v>3614.7870000000003</v>
      </c>
      <c r="I26" s="28">
        <f>'[1]март 17'!E26</f>
        <v>11074.922999999999</v>
      </c>
      <c r="J26" s="27">
        <f t="shared" si="2"/>
        <v>14689.71</v>
      </c>
      <c r="K26" s="28">
        <f>'[1]апр 17'!D26</f>
        <v>3614.7870000000003</v>
      </c>
      <c r="L26" s="28">
        <f>'[1]апр 17'!E26</f>
        <v>13834.532999999999</v>
      </c>
      <c r="M26" s="27">
        <f t="shared" si="13"/>
        <v>17449.32</v>
      </c>
      <c r="N26" s="28">
        <f>'[1]май 17'!D26</f>
        <v>3614.7870000000003</v>
      </c>
      <c r="O26" s="28">
        <f>'[1]май 17'!E26</f>
        <v>6784.8329999999987</v>
      </c>
      <c r="P26" s="27">
        <f t="shared" si="14"/>
        <v>10399.619999999999</v>
      </c>
      <c r="Q26" s="28">
        <f>'[1]июнь 17'!D26</f>
        <v>3614.7870000000003</v>
      </c>
      <c r="R26" s="28">
        <f>'[1]июнь 17'!E26</f>
        <v>2752.9129999999996</v>
      </c>
      <c r="S26" s="27">
        <f t="shared" si="5"/>
        <v>6367.7</v>
      </c>
      <c r="T26" s="28">
        <f>'[1]июль 17 '!D26</f>
        <v>3614.7870000000003</v>
      </c>
      <c r="U26" s="28">
        <f>'[1]июль 17 '!E26</f>
        <v>-3614.7870000000003</v>
      </c>
      <c r="V26" s="27">
        <f t="shared" si="6"/>
        <v>0</v>
      </c>
      <c r="W26" s="28">
        <f>'[1]август 17  '!D26</f>
        <v>3614.7870000000003</v>
      </c>
      <c r="X26" s="28">
        <f>'[1]август 17  '!E26</f>
        <v>11361.493</v>
      </c>
      <c r="Y26" s="27">
        <f t="shared" si="7"/>
        <v>14976.28</v>
      </c>
      <c r="Z26" s="28">
        <f>'[1]сентябрь 17   '!G26</f>
        <v>3614.7870000000003</v>
      </c>
      <c r="AA26" s="28">
        <f>'[1]сентябрь 17   '!H26</f>
        <v>-3614.7870000000003</v>
      </c>
      <c r="AB26" s="27">
        <f t="shared" si="8"/>
        <v>0</v>
      </c>
      <c r="AC26" s="28">
        <f>'[1]октябрь 17'!G26</f>
        <v>3614.7870000000003</v>
      </c>
      <c r="AD26" s="28">
        <f>'[1]октябрь 17'!H26</f>
        <v>-3614.7870000000003</v>
      </c>
      <c r="AE26" s="27">
        <f t="shared" si="9"/>
        <v>0</v>
      </c>
      <c r="AF26" s="28">
        <f>'[1]ноябрь 17'!G26</f>
        <v>3614.7870000000003</v>
      </c>
      <c r="AG26" s="28">
        <f>'[1]ноябрь 17'!H26</f>
        <v>-3614.7870000000003</v>
      </c>
      <c r="AH26" s="27">
        <f t="shared" si="10"/>
        <v>0</v>
      </c>
      <c r="AI26" s="28">
        <f>'[1]декабрь 17'!G26</f>
        <v>3614.7870000000003</v>
      </c>
      <c r="AJ26" s="28">
        <f>'[1]декабрь 17'!H26</f>
        <v>-3614.7870000000003</v>
      </c>
      <c r="AK26" s="27">
        <f t="shared" si="11"/>
        <v>0</v>
      </c>
      <c r="AL26" s="29">
        <f t="shared" si="12"/>
        <v>2.3273561254554322</v>
      </c>
    </row>
    <row r="27" spans="1:38" x14ac:dyDescent="0.25">
      <c r="A27" s="25">
        <v>7</v>
      </c>
      <c r="B27" s="26">
        <f>'[1]янв 17'!D27</f>
        <v>2452.6080000000002</v>
      </c>
      <c r="C27" s="26">
        <f>'[1]янв 17'!E27</f>
        <v>3610.7619999999997</v>
      </c>
      <c r="D27" s="27">
        <f t="shared" si="0"/>
        <v>6063.37</v>
      </c>
      <c r="E27" s="26">
        <f>'[1]февр 17'!D27</f>
        <v>2452.6080000000002</v>
      </c>
      <c r="F27" s="26">
        <f>'[1]февр 17'!E27</f>
        <v>6210.652</v>
      </c>
      <c r="G27" s="27">
        <f t="shared" si="1"/>
        <v>8663.26</v>
      </c>
      <c r="H27" s="28">
        <f>'[1]март 17'!D27</f>
        <v>2452.6080000000002</v>
      </c>
      <c r="I27" s="28">
        <f>'[1]март 17'!E27</f>
        <v>5563.9920000000002</v>
      </c>
      <c r="J27" s="27">
        <f t="shared" si="2"/>
        <v>8016.6</v>
      </c>
      <c r="K27" s="28">
        <f>'[1]апр 17'!D27</f>
        <v>2452.6080000000002</v>
      </c>
      <c r="L27" s="28">
        <f>'[1]апр 17'!E27</f>
        <v>6895.8119999999999</v>
      </c>
      <c r="M27" s="27">
        <f t="shared" si="13"/>
        <v>9348.42</v>
      </c>
      <c r="N27" s="28">
        <f>'[1]май 17'!D27</f>
        <v>2452.6080000000002</v>
      </c>
      <c r="O27" s="28">
        <f>'[1]май 17'!E27</f>
        <v>3891.4319999999998</v>
      </c>
      <c r="P27" s="27">
        <f t="shared" si="14"/>
        <v>6344.04</v>
      </c>
      <c r="Q27" s="28">
        <f>'[1]июнь 17'!D27</f>
        <v>2452.6080000000002</v>
      </c>
      <c r="R27" s="28">
        <f>'[1]июнь 17'!E27</f>
        <v>3433.9520000000002</v>
      </c>
      <c r="S27" s="27">
        <f t="shared" si="5"/>
        <v>5886.56</v>
      </c>
      <c r="T27" s="28">
        <f>'[1]июль 17 '!D27</f>
        <v>2452.6080000000002</v>
      </c>
      <c r="U27" s="28">
        <f>'[1]июль 17 '!E27</f>
        <v>-2452.6080000000002</v>
      </c>
      <c r="V27" s="27">
        <f t="shared" si="6"/>
        <v>0</v>
      </c>
      <c r="W27" s="28">
        <f>'[1]август 17  '!D27</f>
        <v>2452.6080000000002</v>
      </c>
      <c r="X27" s="28">
        <f>'[1]август 17  '!E27</f>
        <v>4875.7420000000002</v>
      </c>
      <c r="Y27" s="27">
        <f t="shared" si="7"/>
        <v>7328.35</v>
      </c>
      <c r="Z27" s="28">
        <f>'[1]сентябрь 17   '!G27</f>
        <v>2452.6080000000002</v>
      </c>
      <c r="AA27" s="28">
        <f>'[1]сентябрь 17   '!H27</f>
        <v>2557.9920000000002</v>
      </c>
      <c r="AB27" s="27">
        <f t="shared" si="8"/>
        <v>5010.6000000000004</v>
      </c>
      <c r="AC27" s="28">
        <f>'[1]октябрь 17'!G27</f>
        <v>2452.6080000000002</v>
      </c>
      <c r="AD27" s="28">
        <f>'[1]октябрь 17'!H27</f>
        <v>3057.5819999999994</v>
      </c>
      <c r="AE27" s="27">
        <f t="shared" si="9"/>
        <v>5510.19</v>
      </c>
      <c r="AF27" s="28">
        <f>'[1]ноябрь 17'!G27</f>
        <v>2452.6080000000002</v>
      </c>
      <c r="AG27" s="28">
        <f>'[1]ноябрь 17'!H27</f>
        <v>6766.3119999999999</v>
      </c>
      <c r="AH27" s="27">
        <f t="shared" si="10"/>
        <v>9218.92</v>
      </c>
      <c r="AI27" s="28">
        <f>'[1]декабрь 17'!G27</f>
        <v>2452.6080000000002</v>
      </c>
      <c r="AJ27" s="28">
        <f>'[1]декабрь 17'!H27</f>
        <v>-2452.6080000000002</v>
      </c>
      <c r="AK27" s="27">
        <f t="shared" si="11"/>
        <v>0</v>
      </c>
      <c r="AL27" s="29">
        <f t="shared" si="12"/>
        <v>2.4256597466859766</v>
      </c>
    </row>
    <row r="28" spans="1:38" x14ac:dyDescent="0.25">
      <c r="A28" s="25">
        <v>8</v>
      </c>
      <c r="B28" s="26">
        <f>'[1]янв 17'!D28</f>
        <v>1160.3600000000001</v>
      </c>
      <c r="C28" s="26">
        <f>'[1]янв 17'!E28</f>
        <v>-1160.3600000000001</v>
      </c>
      <c r="D28" s="27">
        <f t="shared" si="0"/>
        <v>0</v>
      </c>
      <c r="E28" s="26">
        <f>'[1]февр 17'!D28</f>
        <v>1160.3600000000001</v>
      </c>
      <c r="F28" s="26">
        <f>'[1]февр 17'!E28</f>
        <v>-1160.3600000000001</v>
      </c>
      <c r="G28" s="27">
        <f t="shared" si="1"/>
        <v>0</v>
      </c>
      <c r="H28" s="28">
        <f>'[1]март 17'!D28</f>
        <v>1160.3600000000001</v>
      </c>
      <c r="I28" s="28">
        <f>'[1]март 17'!E28</f>
        <v>-1160.3600000000001</v>
      </c>
      <c r="J28" s="27">
        <f t="shared" si="2"/>
        <v>0</v>
      </c>
      <c r="K28" s="28">
        <f>'[1]апр 17'!D28</f>
        <v>1160.3600000000001</v>
      </c>
      <c r="L28" s="28">
        <f>'[1]апр 17'!E28</f>
        <v>-1160.3600000000001</v>
      </c>
      <c r="M28" s="27">
        <f t="shared" si="13"/>
        <v>0</v>
      </c>
      <c r="N28" s="28">
        <f>'[1]май 17'!D28</f>
        <v>1160.3600000000001</v>
      </c>
      <c r="O28" s="28">
        <f>'[1]май 17'!E28</f>
        <v>-1160.3600000000001</v>
      </c>
      <c r="P28" s="27">
        <f t="shared" si="14"/>
        <v>0</v>
      </c>
      <c r="Q28" s="28">
        <f>'[1]июнь 17'!D28</f>
        <v>1160.3600000000001</v>
      </c>
      <c r="R28" s="28">
        <f>'[1]июнь 17'!E28</f>
        <v>-1160.3600000000001</v>
      </c>
      <c r="S28" s="27">
        <f t="shared" si="5"/>
        <v>0</v>
      </c>
      <c r="T28" s="28">
        <f>'[1]июль 17 '!D28</f>
        <v>1160.3600000000001</v>
      </c>
      <c r="U28" s="28">
        <f>'[1]июль 17 '!E28</f>
        <v>-1160.3600000000001</v>
      </c>
      <c r="V28" s="27">
        <f t="shared" si="6"/>
        <v>0</v>
      </c>
      <c r="W28" s="28">
        <f>'[1]август 17  '!D28</f>
        <v>1160.3600000000001</v>
      </c>
      <c r="X28" s="28">
        <f>'[1]август 17  '!E28</f>
        <v>-1160.3600000000001</v>
      </c>
      <c r="Y28" s="27">
        <f t="shared" si="7"/>
        <v>0</v>
      </c>
      <c r="Z28" s="28">
        <f>'[1]сентябрь 17   '!G28</f>
        <v>1160.3600000000001</v>
      </c>
      <c r="AA28" s="28">
        <f>'[1]сентябрь 17   '!H28</f>
        <v>662.63999999999987</v>
      </c>
      <c r="AB28" s="27">
        <f t="shared" si="8"/>
        <v>1823</v>
      </c>
      <c r="AC28" s="28">
        <f>'[1]октябрь 17'!G28</f>
        <v>1160.3600000000001</v>
      </c>
      <c r="AD28" s="28">
        <f>'[1]октябрь 17'!H28</f>
        <v>-1160.3600000000001</v>
      </c>
      <c r="AE28" s="27">
        <f t="shared" si="9"/>
        <v>0</v>
      </c>
      <c r="AF28" s="28">
        <f>'[1]ноябрь 17'!G28</f>
        <v>1160.3600000000001</v>
      </c>
      <c r="AG28" s="28">
        <f>'[1]ноябрь 17'!H28</f>
        <v>-1160.3600000000001</v>
      </c>
      <c r="AH28" s="27">
        <f t="shared" si="10"/>
        <v>0</v>
      </c>
      <c r="AI28" s="28">
        <f>'[1]декабрь 17'!G28</f>
        <v>1160.3600000000001</v>
      </c>
      <c r="AJ28" s="28">
        <f>'[1]декабрь 17'!H28</f>
        <v>-1160.3600000000001</v>
      </c>
      <c r="AK28" s="27">
        <f t="shared" si="11"/>
        <v>0</v>
      </c>
      <c r="AL28" s="29">
        <f t="shared" si="12"/>
        <v>0.13092201270869958</v>
      </c>
    </row>
    <row r="29" spans="1:38" x14ac:dyDescent="0.25">
      <c r="A29" s="25">
        <v>9</v>
      </c>
      <c r="B29" s="26">
        <f>'[1]янв 17'!D29</f>
        <v>3579.39</v>
      </c>
      <c r="C29" s="26">
        <f>'[1]янв 17'!E29</f>
        <v>-3579.39</v>
      </c>
      <c r="D29" s="27">
        <f t="shared" si="0"/>
        <v>0</v>
      </c>
      <c r="E29" s="26">
        <f>'[1]февр 17'!D29</f>
        <v>3579.39</v>
      </c>
      <c r="F29" s="26">
        <f>'[1]февр 17'!E29</f>
        <v>-3579.39</v>
      </c>
      <c r="G29" s="27">
        <f t="shared" si="1"/>
        <v>0</v>
      </c>
      <c r="H29" s="28">
        <f>'[1]март 17'!D29</f>
        <v>3579.39</v>
      </c>
      <c r="I29" s="28">
        <f>'[1]март 17'!E29</f>
        <v>-3579.39</v>
      </c>
      <c r="J29" s="27">
        <f t="shared" si="2"/>
        <v>0</v>
      </c>
      <c r="K29" s="28">
        <f>'[1]апр 17'!D29</f>
        <v>3579.39</v>
      </c>
      <c r="L29" s="28">
        <f>'[1]апр 17'!E29</f>
        <v>-2192.41</v>
      </c>
      <c r="M29" s="27">
        <f t="shared" si="13"/>
        <v>1386.98</v>
      </c>
      <c r="N29" s="28">
        <f>'[1]май 17'!D29</f>
        <v>3579.39</v>
      </c>
      <c r="O29" s="28">
        <f>'[1]май 17'!E29</f>
        <v>-3579.39</v>
      </c>
      <c r="P29" s="27">
        <f t="shared" si="14"/>
        <v>0</v>
      </c>
      <c r="Q29" s="28">
        <f>'[1]июнь 17'!D29</f>
        <v>3579.39</v>
      </c>
      <c r="R29" s="28">
        <f>'[1]июнь 17'!E29</f>
        <v>-3579.39</v>
      </c>
      <c r="S29" s="27">
        <f t="shared" si="5"/>
        <v>0</v>
      </c>
      <c r="T29" s="28">
        <f>'[1]июль 17 '!D29</f>
        <v>3579.39</v>
      </c>
      <c r="U29" s="28">
        <f>'[1]июль 17 '!E29</f>
        <v>-3579.39</v>
      </c>
      <c r="V29" s="27">
        <f t="shared" si="6"/>
        <v>0</v>
      </c>
      <c r="W29" s="28">
        <f>'[1]август 17  '!D29</f>
        <v>3579.39</v>
      </c>
      <c r="X29" s="28">
        <f>'[1]август 17  '!E29</f>
        <v>-3579.39</v>
      </c>
      <c r="Y29" s="27">
        <f t="shared" si="7"/>
        <v>0</v>
      </c>
      <c r="Z29" s="28">
        <f>'[1]сентябрь 17   '!G29</f>
        <v>3579.39</v>
      </c>
      <c r="AA29" s="28">
        <f>'[1]сентябрь 17   '!H29</f>
        <v>-3579.39</v>
      </c>
      <c r="AB29" s="27">
        <f t="shared" si="8"/>
        <v>0</v>
      </c>
      <c r="AC29" s="28">
        <f>'[1]октябрь 17'!G29</f>
        <v>3579.39</v>
      </c>
      <c r="AD29" s="28">
        <f>'[1]октябрь 17'!H29</f>
        <v>-3579.39</v>
      </c>
      <c r="AE29" s="27">
        <f t="shared" si="9"/>
        <v>0</v>
      </c>
      <c r="AF29" s="28">
        <f>'[1]ноябрь 17'!G29</f>
        <v>3579.39</v>
      </c>
      <c r="AG29" s="28">
        <f>'[1]ноябрь 17'!H29</f>
        <v>-3579.39</v>
      </c>
      <c r="AH29" s="27">
        <f t="shared" si="10"/>
        <v>0</v>
      </c>
      <c r="AI29" s="28">
        <f>'[1]декабрь 17'!G29</f>
        <v>3579.39</v>
      </c>
      <c r="AJ29" s="28">
        <f>'[1]декабрь 17'!H29</f>
        <v>-3579.39</v>
      </c>
      <c r="AK29" s="27">
        <f t="shared" si="11"/>
        <v>0</v>
      </c>
      <c r="AL29" s="29">
        <f t="shared" si="12"/>
        <v>3.2290883828436319E-2</v>
      </c>
    </row>
    <row r="30" spans="1:38" x14ac:dyDescent="0.25">
      <c r="A30" s="25">
        <v>10</v>
      </c>
      <c r="B30" s="26">
        <f>'[1]янв 17'!D30</f>
        <v>2975.7150000000001</v>
      </c>
      <c r="C30" s="26">
        <f>'[1]янв 17'!E30</f>
        <v>-2975.7150000000001</v>
      </c>
      <c r="D30" s="27">
        <f t="shared" si="0"/>
        <v>0</v>
      </c>
      <c r="E30" s="26">
        <f>'[1]февр 17'!D30</f>
        <v>2975.7150000000001</v>
      </c>
      <c r="F30" s="26">
        <f>'[1]февр 17'!E30</f>
        <v>-2975.7150000000001</v>
      </c>
      <c r="G30" s="27">
        <f t="shared" si="1"/>
        <v>0</v>
      </c>
      <c r="H30" s="28">
        <f>'[1]март 17'!D30</f>
        <v>2975.7150000000001</v>
      </c>
      <c r="I30" s="28">
        <f>'[1]март 17'!E30</f>
        <v>-2975.7150000000001</v>
      </c>
      <c r="J30" s="27">
        <f t="shared" si="2"/>
        <v>0</v>
      </c>
      <c r="K30" s="28">
        <f>'[1]апр 17'!D30</f>
        <v>2975.7150000000001</v>
      </c>
      <c r="L30" s="28">
        <f>'[1]апр 17'!E30</f>
        <v>-2975.7150000000001</v>
      </c>
      <c r="M30" s="27">
        <f t="shared" si="13"/>
        <v>0</v>
      </c>
      <c r="N30" s="28">
        <f>'[1]май 17'!D30</f>
        <v>2975.7150000000001</v>
      </c>
      <c r="O30" s="28">
        <f>'[1]май 17'!E30</f>
        <v>-2975.7150000000001</v>
      </c>
      <c r="P30" s="27">
        <f t="shared" si="14"/>
        <v>0</v>
      </c>
      <c r="Q30" s="28">
        <f>'[1]июнь 17'!D30</f>
        <v>2975.7150000000001</v>
      </c>
      <c r="R30" s="28">
        <f>'[1]июнь 17'!E30</f>
        <v>-2975.7150000000001</v>
      </c>
      <c r="S30" s="27">
        <f t="shared" si="5"/>
        <v>0</v>
      </c>
      <c r="T30" s="28">
        <f>'[1]июль 17 '!D30</f>
        <v>2975.7150000000001</v>
      </c>
      <c r="U30" s="28">
        <f>'[1]июль 17 '!E30</f>
        <v>-2975.7150000000001</v>
      </c>
      <c r="V30" s="27">
        <f t="shared" si="6"/>
        <v>0</v>
      </c>
      <c r="W30" s="28">
        <f>'[1]август 17  '!D30</f>
        <v>2975.7150000000001</v>
      </c>
      <c r="X30" s="28">
        <f>'[1]август 17  '!E30</f>
        <v>-1957.9450000000002</v>
      </c>
      <c r="Y30" s="27">
        <f t="shared" si="7"/>
        <v>1017.77</v>
      </c>
      <c r="Z30" s="28">
        <f>'[1]сентябрь 17   '!G30</f>
        <v>2975.7150000000001</v>
      </c>
      <c r="AA30" s="28">
        <f>'[1]сентябрь 17   '!H30</f>
        <v>1761.125</v>
      </c>
      <c r="AB30" s="27">
        <f t="shared" si="8"/>
        <v>4736.84</v>
      </c>
      <c r="AC30" s="28">
        <f>'[1]октябрь 17'!G30</f>
        <v>2975.7150000000001</v>
      </c>
      <c r="AD30" s="28">
        <f>'[1]октябрь 17'!H30</f>
        <v>-2975.7150000000001</v>
      </c>
      <c r="AE30" s="27">
        <f t="shared" si="9"/>
        <v>0</v>
      </c>
      <c r="AF30" s="28">
        <f>'[1]ноябрь 17'!G30</f>
        <v>2975.7150000000001</v>
      </c>
      <c r="AG30" s="28">
        <f>'[1]ноябрь 17'!H30</f>
        <v>-2975.7150000000001</v>
      </c>
      <c r="AH30" s="27">
        <f t="shared" si="10"/>
        <v>0</v>
      </c>
      <c r="AI30" s="28">
        <f>'[1]декабрь 17'!G30</f>
        <v>2975.7150000000001</v>
      </c>
      <c r="AJ30" s="28">
        <f>'[1]декабрь 17'!H30</f>
        <v>-2975.7150000000001</v>
      </c>
      <c r="AK30" s="27">
        <f t="shared" si="11"/>
        <v>0</v>
      </c>
      <c r="AL30" s="29">
        <f t="shared" si="12"/>
        <v>0.16115482609501697</v>
      </c>
    </row>
    <row r="31" spans="1:38" x14ac:dyDescent="0.25">
      <c r="A31" s="25">
        <v>11</v>
      </c>
      <c r="B31" s="26">
        <f>'[1]янв 17'!D31</f>
        <v>3357.7960000000003</v>
      </c>
      <c r="C31" s="26">
        <f>'[1]янв 17'!E31</f>
        <v>-3357.7960000000003</v>
      </c>
      <c r="D31" s="27">
        <f t="shared" si="0"/>
        <v>0</v>
      </c>
      <c r="E31" s="26">
        <f>'[1]февр 17'!D31</f>
        <v>3357.7960000000003</v>
      </c>
      <c r="F31" s="26">
        <f>'[1]февр 17'!E31</f>
        <v>-2593.076</v>
      </c>
      <c r="G31" s="27">
        <f t="shared" si="1"/>
        <v>764.72000000000025</v>
      </c>
      <c r="H31" s="28">
        <f>'[1]март 17'!D31</f>
        <v>3357.7960000000003</v>
      </c>
      <c r="I31" s="28">
        <f>'[1]март 17'!E31</f>
        <v>9404.0439999999999</v>
      </c>
      <c r="J31" s="27">
        <f t="shared" si="2"/>
        <v>12761.84</v>
      </c>
      <c r="K31" s="28">
        <f>'[1]апр 17'!D31</f>
        <v>3357.7960000000003</v>
      </c>
      <c r="L31" s="28">
        <f>'[1]апр 17'!E31</f>
        <v>5092.8940000000002</v>
      </c>
      <c r="M31" s="27">
        <f t="shared" si="13"/>
        <v>8450.69</v>
      </c>
      <c r="N31" s="28">
        <f>'[1]май 17'!D31</f>
        <v>3357.7960000000003</v>
      </c>
      <c r="O31" s="28">
        <f>'[1]май 17'!E31</f>
        <v>3263.0940000000001</v>
      </c>
      <c r="P31" s="27">
        <f t="shared" si="14"/>
        <v>6620.89</v>
      </c>
      <c r="Q31" s="28">
        <f>'[1]июнь 17'!D31</f>
        <v>3357.7960000000003</v>
      </c>
      <c r="R31" s="28">
        <f>'[1]июнь 17'!E31</f>
        <v>-73.566000000000258</v>
      </c>
      <c r="S31" s="27">
        <f t="shared" si="5"/>
        <v>3284.23</v>
      </c>
      <c r="T31" s="28">
        <f>'[1]июль 17 '!D31</f>
        <v>3357.7960000000003</v>
      </c>
      <c r="U31" s="28">
        <f>'[1]июль 17 '!E31</f>
        <v>-3357.7960000000003</v>
      </c>
      <c r="V31" s="27">
        <f t="shared" si="6"/>
        <v>0</v>
      </c>
      <c r="W31" s="28">
        <f>'[1]август 17  '!D31</f>
        <v>3357.7960000000003</v>
      </c>
      <c r="X31" s="28">
        <f>'[1]август 17  '!E31</f>
        <v>5556.1239999999998</v>
      </c>
      <c r="Y31" s="27">
        <f t="shared" si="7"/>
        <v>8913.92</v>
      </c>
      <c r="Z31" s="28">
        <f>'[1]сентябрь 17   '!G31</f>
        <v>3357.7960000000003</v>
      </c>
      <c r="AA31" s="28">
        <f>'[1]сентябрь 17   '!H31</f>
        <v>4857.0839999999989</v>
      </c>
      <c r="AB31" s="27">
        <f t="shared" si="8"/>
        <v>8214.8799999999992</v>
      </c>
      <c r="AC31" s="28">
        <f>'[1]октябрь 17'!G31</f>
        <v>3357.7960000000003</v>
      </c>
      <c r="AD31" s="28">
        <f>'[1]октябрь 17'!H31</f>
        <v>6868.5239999999994</v>
      </c>
      <c r="AE31" s="27">
        <f t="shared" si="9"/>
        <v>10226.32</v>
      </c>
      <c r="AF31" s="28">
        <f>'[1]ноябрь 17'!G31</f>
        <v>3357.7960000000003</v>
      </c>
      <c r="AG31" s="28">
        <f>'[1]ноябрь 17'!H31</f>
        <v>7610.4339999999993</v>
      </c>
      <c r="AH31" s="27">
        <f t="shared" si="10"/>
        <v>10968.23</v>
      </c>
      <c r="AI31" s="28">
        <f>'[1]декабрь 17'!G31</f>
        <v>3357.7960000000003</v>
      </c>
      <c r="AJ31" s="28">
        <f>'[1]декабрь 17'!H31</f>
        <v>-3357.7960000000003</v>
      </c>
      <c r="AK31" s="27">
        <f t="shared" si="11"/>
        <v>0</v>
      </c>
      <c r="AL31" s="29">
        <f t="shared" si="12"/>
        <v>1.7423561963462539</v>
      </c>
    </row>
    <row r="32" spans="1:38" x14ac:dyDescent="0.25">
      <c r="A32" s="25">
        <v>12</v>
      </c>
      <c r="B32" s="26">
        <f>'[1]янв 17'!D32</f>
        <v>1473.9</v>
      </c>
      <c r="C32" s="26">
        <f>'[1]янв 17'!E32</f>
        <v>1488.1799999999998</v>
      </c>
      <c r="D32" s="27">
        <f t="shared" si="0"/>
        <v>2962.08</v>
      </c>
      <c r="E32" s="26">
        <f>'[1]февр 17'!D32</f>
        <v>1473.9</v>
      </c>
      <c r="F32" s="26">
        <f>'[1]февр 17'!E32</f>
        <v>2605.79</v>
      </c>
      <c r="G32" s="27">
        <f t="shared" si="1"/>
        <v>4079.69</v>
      </c>
      <c r="H32" s="28">
        <f>'[1]март 17'!D32</f>
        <v>1473.9</v>
      </c>
      <c r="I32" s="28">
        <f>'[1]март 17'!E32</f>
        <v>3122.9199999999996</v>
      </c>
      <c r="J32" s="27">
        <f t="shared" si="2"/>
        <v>4596.82</v>
      </c>
      <c r="K32" s="28">
        <f>'[1]апр 17'!D32</f>
        <v>1473.9</v>
      </c>
      <c r="L32" s="28">
        <f>'[1]апр 17'!E32</f>
        <v>136.64999999999986</v>
      </c>
      <c r="M32" s="27">
        <f t="shared" si="13"/>
        <v>1610.55</v>
      </c>
      <c r="N32" s="28">
        <f>'[1]май 17'!D32</f>
        <v>1473.9</v>
      </c>
      <c r="O32" s="28">
        <f>'[1]май 17'!E32</f>
        <v>-1335.64</v>
      </c>
      <c r="P32" s="27">
        <f t="shared" si="14"/>
        <v>138.26</v>
      </c>
      <c r="Q32" s="28">
        <f>'[1]июнь 17'!D32</f>
        <v>1473.9</v>
      </c>
      <c r="R32" s="28">
        <f>'[1]июнь 17'!E32</f>
        <v>-1083.5100000000002</v>
      </c>
      <c r="S32" s="27">
        <f t="shared" si="5"/>
        <v>390.38999999999987</v>
      </c>
      <c r="T32" s="28">
        <f>'[1]июль 17 '!D32</f>
        <v>1473.9</v>
      </c>
      <c r="U32" s="28">
        <f>'[1]июль 17 '!E32</f>
        <v>-1473.9</v>
      </c>
      <c r="V32" s="27">
        <f t="shared" si="6"/>
        <v>0</v>
      </c>
      <c r="W32" s="28">
        <f>'[1]август 17  '!D32</f>
        <v>1473.9</v>
      </c>
      <c r="X32" s="28">
        <f>'[1]август 17  '!E32</f>
        <v>-354.26</v>
      </c>
      <c r="Y32" s="27">
        <f t="shared" si="7"/>
        <v>1119.6400000000001</v>
      </c>
      <c r="Z32" s="28">
        <f>'[1]сентябрь 17   '!G32</f>
        <v>1473.9</v>
      </c>
      <c r="AA32" s="28">
        <f>'[1]сентябрь 17   '!H32</f>
        <v>158.44999999999982</v>
      </c>
      <c r="AB32" s="27">
        <f t="shared" si="8"/>
        <v>1632.35</v>
      </c>
      <c r="AC32" s="28">
        <f>'[1]октябрь 17'!G32</f>
        <v>1473.9</v>
      </c>
      <c r="AD32" s="28">
        <f>'[1]октябрь 17'!H32</f>
        <v>3603.9199999999996</v>
      </c>
      <c r="AE32" s="27">
        <f t="shared" si="9"/>
        <v>5077.82</v>
      </c>
      <c r="AF32" s="28">
        <f>'[1]ноябрь 17'!G32</f>
        <v>1473.9</v>
      </c>
      <c r="AG32" s="28">
        <f>'[1]ноябрь 17'!H32</f>
        <v>1703.29</v>
      </c>
      <c r="AH32" s="27">
        <f t="shared" si="10"/>
        <v>3177.19</v>
      </c>
      <c r="AI32" s="28">
        <f>'[1]декабрь 17'!G32</f>
        <v>1473.9</v>
      </c>
      <c r="AJ32" s="28">
        <f>'[1]декабрь 17'!H32</f>
        <v>-1473.9</v>
      </c>
      <c r="AK32" s="27">
        <f t="shared" si="11"/>
        <v>0</v>
      </c>
      <c r="AL32" s="29">
        <f t="shared" si="12"/>
        <v>1.4013156704434944</v>
      </c>
    </row>
    <row r="33" spans="1:38" x14ac:dyDescent="0.25">
      <c r="A33" s="25">
        <v>13</v>
      </c>
      <c r="B33" s="26">
        <f>'[1]янв 17'!D33</f>
        <v>3810.431</v>
      </c>
      <c r="C33" s="26">
        <f>'[1]янв 17'!E33</f>
        <v>-3810.431</v>
      </c>
      <c r="D33" s="27">
        <f t="shared" si="0"/>
        <v>0</v>
      </c>
      <c r="E33" s="26">
        <f>'[1]февр 17'!D33</f>
        <v>3810.431</v>
      </c>
      <c r="F33" s="26">
        <f>'[1]февр 17'!E33</f>
        <v>-3810.431</v>
      </c>
      <c r="G33" s="27">
        <f t="shared" si="1"/>
        <v>0</v>
      </c>
      <c r="H33" s="28">
        <f>'[1]март 17'!D33</f>
        <v>3810.431</v>
      </c>
      <c r="I33" s="28">
        <f>'[1]март 17'!E33</f>
        <v>-3810.431</v>
      </c>
      <c r="J33" s="27">
        <f t="shared" si="2"/>
        <v>0</v>
      </c>
      <c r="K33" s="28">
        <f>'[1]апр 17'!D33</f>
        <v>3810.431</v>
      </c>
      <c r="L33" s="28">
        <f>'[1]апр 17'!E33</f>
        <v>-454.08100000000013</v>
      </c>
      <c r="M33" s="27">
        <f t="shared" si="13"/>
        <v>3356.35</v>
      </c>
      <c r="N33" s="28">
        <f>'[1]май 17'!D33</f>
        <v>3810.431</v>
      </c>
      <c r="O33" s="28">
        <f>'[1]май 17'!E33</f>
        <v>-3810.431</v>
      </c>
      <c r="P33" s="27">
        <f t="shared" si="14"/>
        <v>0</v>
      </c>
      <c r="Q33" s="28">
        <f>'[1]июнь 17'!D33</f>
        <v>3810.431</v>
      </c>
      <c r="R33" s="28">
        <f>'[1]июнь 17'!E33</f>
        <v>-3810.431</v>
      </c>
      <c r="S33" s="27">
        <f t="shared" si="5"/>
        <v>0</v>
      </c>
      <c r="T33" s="28">
        <f>'[1]июль 17 '!D33</f>
        <v>3810.431</v>
      </c>
      <c r="U33" s="28">
        <f>'[1]июль 17 '!E33</f>
        <v>-3312.9610000000002</v>
      </c>
      <c r="V33" s="27">
        <f t="shared" si="6"/>
        <v>497.4699999999998</v>
      </c>
      <c r="W33" s="28">
        <f>'[1]август 17  '!D33</f>
        <v>3810.431</v>
      </c>
      <c r="X33" s="28">
        <f>'[1]август 17  '!E33</f>
        <v>-3810.431</v>
      </c>
      <c r="Y33" s="27">
        <f t="shared" si="7"/>
        <v>0</v>
      </c>
      <c r="Z33" s="28">
        <f>'[1]сентябрь 17   '!G33</f>
        <v>3810.431</v>
      </c>
      <c r="AA33" s="28">
        <f>'[1]сентябрь 17   '!H33</f>
        <v>-3810.431</v>
      </c>
      <c r="AB33" s="27">
        <f t="shared" si="8"/>
        <v>0</v>
      </c>
      <c r="AC33" s="28">
        <f>'[1]октябрь 17'!G33</f>
        <v>3810.431</v>
      </c>
      <c r="AD33" s="28">
        <f>'[1]октябрь 17'!H33</f>
        <v>-713.38099999999986</v>
      </c>
      <c r="AE33" s="27">
        <f t="shared" si="9"/>
        <v>3097.05</v>
      </c>
      <c r="AF33" s="28">
        <f>'[1]ноябрь 17'!G33</f>
        <v>3810.431</v>
      </c>
      <c r="AG33" s="28">
        <f>'[1]ноябрь 17'!H33</f>
        <v>-564.18100000000004</v>
      </c>
      <c r="AH33" s="27">
        <f t="shared" si="10"/>
        <v>3246.25</v>
      </c>
      <c r="AI33" s="28">
        <f>'[1]декабрь 17'!G33</f>
        <v>3810.431</v>
      </c>
      <c r="AJ33" s="28">
        <f>'[1]декабрь 17'!H33</f>
        <v>-3810.431</v>
      </c>
      <c r="AK33" s="27">
        <f t="shared" si="11"/>
        <v>0</v>
      </c>
      <c r="AL33" s="29">
        <f t="shared" si="12"/>
        <v>0.22300889321969086</v>
      </c>
    </row>
    <row r="34" spans="1:38" x14ac:dyDescent="0.25">
      <c r="A34" s="25">
        <v>14</v>
      </c>
      <c r="B34" s="26">
        <f>'[1]янв 17'!D34</f>
        <v>2973.6219999999998</v>
      </c>
      <c r="C34" s="26">
        <f>'[1]янв 17'!E34</f>
        <v>13355.508</v>
      </c>
      <c r="D34" s="27">
        <f t="shared" si="0"/>
        <v>16329.13</v>
      </c>
      <c r="E34" s="26">
        <f>'[1]февр 17'!D34</f>
        <v>2973.6219999999998</v>
      </c>
      <c r="F34" s="26">
        <f>'[1]февр 17'!E34</f>
        <v>15721.157999999999</v>
      </c>
      <c r="G34" s="27">
        <f t="shared" si="1"/>
        <v>18694.78</v>
      </c>
      <c r="H34" s="28">
        <f>'[1]март 17'!D34</f>
        <v>2973.6219999999998</v>
      </c>
      <c r="I34" s="28">
        <f>'[1]март 17'!E34</f>
        <v>12981.378000000001</v>
      </c>
      <c r="J34" s="27">
        <f t="shared" si="2"/>
        <v>15955</v>
      </c>
      <c r="K34" s="28">
        <f>'[1]апр 17'!D34</f>
        <v>2973.6219999999998</v>
      </c>
      <c r="L34" s="28">
        <f>'[1]апр 17'!E34</f>
        <v>15253.788</v>
      </c>
      <c r="M34" s="27">
        <f t="shared" si="13"/>
        <v>18227.41</v>
      </c>
      <c r="N34" s="28">
        <f>'[1]май 17'!D34</f>
        <v>2973.6219999999998</v>
      </c>
      <c r="O34" s="28">
        <f>'[1]май 17'!E34</f>
        <v>12214.498000000001</v>
      </c>
      <c r="P34" s="27">
        <f t="shared" si="14"/>
        <v>15188.12</v>
      </c>
      <c r="Q34" s="28">
        <f>'[1]июнь 17'!D34</f>
        <v>2973.6219999999998</v>
      </c>
      <c r="R34" s="28">
        <f>'[1]июнь 17'!E34</f>
        <v>5344.1280000000006</v>
      </c>
      <c r="S34" s="27">
        <f t="shared" si="5"/>
        <v>8317.75</v>
      </c>
      <c r="T34" s="28">
        <f>'[1]июль 17 '!D34</f>
        <v>2973.6219999999998</v>
      </c>
      <c r="U34" s="28">
        <f>'[1]июль 17 '!E34</f>
        <v>-2973.6219999999998</v>
      </c>
      <c r="V34" s="27">
        <f t="shared" si="6"/>
        <v>0</v>
      </c>
      <c r="W34" s="28">
        <f>'[1]август 17  '!D34</f>
        <v>2973.6219999999998</v>
      </c>
      <c r="X34" s="28">
        <f>'[1]август 17  '!E34</f>
        <v>4978.6579999999994</v>
      </c>
      <c r="Y34" s="27">
        <f t="shared" si="7"/>
        <v>7952.2799999999988</v>
      </c>
      <c r="Z34" s="28">
        <f>'[1]сентябрь 17   '!G34</f>
        <v>2973.6219999999998</v>
      </c>
      <c r="AA34" s="28">
        <f>'[1]сентябрь 17   '!H34</f>
        <v>4265.7579999999998</v>
      </c>
      <c r="AB34" s="27">
        <f t="shared" si="8"/>
        <v>7239.3799999999992</v>
      </c>
      <c r="AC34" s="28">
        <f>'[1]октябрь 17'!G34</f>
        <v>2973.6219999999998</v>
      </c>
      <c r="AD34" s="28">
        <f>'[1]октябрь 17'!H34</f>
        <v>9955.3880000000008</v>
      </c>
      <c r="AE34" s="27">
        <f t="shared" si="9"/>
        <v>12929.01</v>
      </c>
      <c r="AF34" s="28">
        <f>'[1]ноябрь 17'!G34</f>
        <v>2973.6219999999998</v>
      </c>
      <c r="AG34" s="28">
        <f>'[1]ноябрь 17'!H34</f>
        <v>9660.6779999999999</v>
      </c>
      <c r="AH34" s="27">
        <f t="shared" si="10"/>
        <v>12634.3</v>
      </c>
      <c r="AI34" s="28">
        <f>'[1]декабрь 17'!G34</f>
        <v>2973.6219999999998</v>
      </c>
      <c r="AJ34" s="28">
        <f>'[1]декабрь 17'!H34</f>
        <v>-2973.6219999999998</v>
      </c>
      <c r="AK34" s="27">
        <f t="shared" si="11"/>
        <v>0</v>
      </c>
      <c r="AL34" s="29">
        <f t="shared" si="12"/>
        <v>3.7403083960682735</v>
      </c>
    </row>
    <row r="35" spans="1:38" x14ac:dyDescent="0.25">
      <c r="A35" s="25">
        <v>31</v>
      </c>
      <c r="B35" s="26">
        <f>'[1]янв 17'!D35</f>
        <v>758.64600000000007</v>
      </c>
      <c r="C35" s="26">
        <f>'[1]янв 17'!E35</f>
        <v>-758.64600000000007</v>
      </c>
      <c r="D35" s="27">
        <f t="shared" si="0"/>
        <v>0</v>
      </c>
      <c r="E35" s="26">
        <f>'[1]февр 17'!D35</f>
        <v>758.64600000000007</v>
      </c>
      <c r="F35" s="26">
        <f>'[1]февр 17'!E35</f>
        <v>728.61399999999992</v>
      </c>
      <c r="G35" s="27">
        <f t="shared" si="1"/>
        <v>1487.26</v>
      </c>
      <c r="H35" s="28">
        <f>'[1]март 17'!D35</f>
        <v>758.64600000000007</v>
      </c>
      <c r="I35" s="28">
        <f>'[1]март 17'!E35</f>
        <v>-758.64600000000007</v>
      </c>
      <c r="J35" s="27">
        <f t="shared" si="2"/>
        <v>0</v>
      </c>
      <c r="K35" s="28">
        <f>'[1]апр 17'!D35</f>
        <v>758.64600000000007</v>
      </c>
      <c r="L35" s="28">
        <f>'[1]апр 17'!E35</f>
        <v>-758.64600000000007</v>
      </c>
      <c r="M35" s="27">
        <f t="shared" si="13"/>
        <v>0</v>
      </c>
      <c r="N35" s="28">
        <f>'[1]май 17'!D35</f>
        <v>758.64600000000007</v>
      </c>
      <c r="O35" s="28">
        <f>'[1]май 17'!E35</f>
        <v>-758.64600000000007</v>
      </c>
      <c r="P35" s="27">
        <f t="shared" si="14"/>
        <v>0</v>
      </c>
      <c r="Q35" s="28">
        <f>'[1]июнь 17'!D35</f>
        <v>758.64600000000007</v>
      </c>
      <c r="R35" s="28">
        <f>'[1]июнь 17'!E35</f>
        <v>-758.64600000000007</v>
      </c>
      <c r="S35" s="27">
        <f t="shared" si="5"/>
        <v>0</v>
      </c>
      <c r="T35" s="28">
        <f>'[1]июль 17 '!D35</f>
        <v>758.64600000000007</v>
      </c>
      <c r="U35" s="28">
        <f>'[1]июль 17 '!E35</f>
        <v>-758.64600000000007</v>
      </c>
      <c r="V35" s="27">
        <f t="shared" si="6"/>
        <v>0</v>
      </c>
      <c r="W35" s="28">
        <f>'[1]август 17  '!D35</f>
        <v>758.64600000000007</v>
      </c>
      <c r="X35" s="28">
        <f>'[1]август 17  '!E35</f>
        <v>2084.194</v>
      </c>
      <c r="Y35" s="27">
        <f t="shared" si="7"/>
        <v>2842.84</v>
      </c>
      <c r="Z35" s="28">
        <f>'[1]сентябрь 17   '!G35</f>
        <v>758.64600000000007</v>
      </c>
      <c r="AA35" s="28">
        <f>'[1]сентябрь 17   '!H35</f>
        <v>1439.2039999999997</v>
      </c>
      <c r="AB35" s="27">
        <f t="shared" si="8"/>
        <v>2197.85</v>
      </c>
      <c r="AC35" s="28">
        <f>'[1]октябрь 17'!G35</f>
        <v>758.64600000000007</v>
      </c>
      <c r="AD35" s="28">
        <f>'[1]октябрь 17'!H35</f>
        <v>-758.64600000000007</v>
      </c>
      <c r="AE35" s="27">
        <f t="shared" si="9"/>
        <v>0</v>
      </c>
      <c r="AF35" s="28">
        <f>'[1]ноябрь 17'!G35</f>
        <v>758.64600000000007</v>
      </c>
      <c r="AG35" s="28">
        <f>'[1]ноябрь 17'!H35</f>
        <v>4106.0240000000003</v>
      </c>
      <c r="AH35" s="27">
        <f t="shared" si="10"/>
        <v>4864.67</v>
      </c>
      <c r="AI35" s="28">
        <f>'[1]декабрь 17'!G35</f>
        <v>758.64600000000007</v>
      </c>
      <c r="AJ35" s="28">
        <f>'[1]декабрь 17'!H35</f>
        <v>-758.64600000000007</v>
      </c>
      <c r="AK35" s="27">
        <f t="shared" si="11"/>
        <v>0</v>
      </c>
      <c r="AL35" s="29">
        <f t="shared" si="12"/>
        <v>1.2514202935229344</v>
      </c>
    </row>
    <row r="36" spans="1:38" x14ac:dyDescent="0.25">
      <c r="A36" s="25">
        <v>32</v>
      </c>
      <c r="B36" s="26">
        <f>'[1]янв 17'!D36</f>
        <v>1506.932</v>
      </c>
      <c r="C36" s="26">
        <f>'[1]янв 17'!E36</f>
        <v>-1506.932</v>
      </c>
      <c r="D36" s="27">
        <f t="shared" si="0"/>
        <v>0</v>
      </c>
      <c r="E36" s="26">
        <f>'[1]февр 17'!D36</f>
        <v>1506.932</v>
      </c>
      <c r="F36" s="26">
        <f>'[1]февр 17'!E36</f>
        <v>-1506.932</v>
      </c>
      <c r="G36" s="27">
        <f t="shared" si="1"/>
        <v>0</v>
      </c>
      <c r="H36" s="28">
        <f>'[1]март 17'!D36</f>
        <v>1506.932</v>
      </c>
      <c r="I36" s="28">
        <f>'[1]март 17'!E36</f>
        <v>-1506.932</v>
      </c>
      <c r="J36" s="27">
        <f t="shared" si="2"/>
        <v>0</v>
      </c>
      <c r="K36" s="28">
        <f>'[1]апр 17'!D36</f>
        <v>1506.932</v>
      </c>
      <c r="L36" s="28">
        <f>'[1]апр 17'!E36</f>
        <v>-1506.932</v>
      </c>
      <c r="M36" s="27">
        <f t="shared" si="13"/>
        <v>0</v>
      </c>
      <c r="N36" s="28">
        <f>'[1]май 17'!D36</f>
        <v>1506.932</v>
      </c>
      <c r="O36" s="28">
        <f>'[1]май 17'!E36</f>
        <v>-1506.932</v>
      </c>
      <c r="P36" s="27">
        <f t="shared" si="14"/>
        <v>0</v>
      </c>
      <c r="Q36" s="28">
        <f>'[1]июнь 17'!D36</f>
        <v>1506.932</v>
      </c>
      <c r="R36" s="28">
        <f>'[1]июнь 17'!E36</f>
        <v>-1506.932</v>
      </c>
      <c r="S36" s="27">
        <f t="shared" si="5"/>
        <v>0</v>
      </c>
      <c r="T36" s="28">
        <f>'[1]июль 17 '!D36</f>
        <v>1506.932</v>
      </c>
      <c r="U36" s="28">
        <f>'[1]июль 17 '!E36</f>
        <v>-1506.932</v>
      </c>
      <c r="V36" s="27">
        <f t="shared" si="6"/>
        <v>0</v>
      </c>
      <c r="W36" s="28">
        <f>'[1]август 17  '!D36</f>
        <v>1506.932</v>
      </c>
      <c r="X36" s="28">
        <f>'[1]август 17  '!E36</f>
        <v>-1506.932</v>
      </c>
      <c r="Y36" s="27">
        <f t="shared" si="7"/>
        <v>0</v>
      </c>
      <c r="Z36" s="28">
        <f>'[1]сентябрь 17   '!G36</f>
        <v>1506.932</v>
      </c>
      <c r="AA36" s="28">
        <f>'[1]сентябрь 17   '!H36</f>
        <v>-1169.932</v>
      </c>
      <c r="AB36" s="27">
        <f t="shared" si="8"/>
        <v>337</v>
      </c>
      <c r="AC36" s="28">
        <f>'[1]октябрь 17'!G36</f>
        <v>1506.932</v>
      </c>
      <c r="AD36" s="28">
        <f>'[1]октябрь 17'!H36</f>
        <v>-1506.932</v>
      </c>
      <c r="AE36" s="27">
        <f t="shared" si="9"/>
        <v>0</v>
      </c>
      <c r="AF36" s="28">
        <f>'[1]ноябрь 17'!G36</f>
        <v>1506.932</v>
      </c>
      <c r="AG36" s="28">
        <f>'[1]ноябрь 17'!H36</f>
        <v>-1506.932</v>
      </c>
      <c r="AH36" s="27">
        <f t="shared" si="10"/>
        <v>0</v>
      </c>
      <c r="AI36" s="28">
        <f>'[1]декабрь 17'!G36</f>
        <v>1506.932</v>
      </c>
      <c r="AJ36" s="28">
        <f>'[1]декабрь 17'!H36</f>
        <v>-1506.932</v>
      </c>
      <c r="AK36" s="27">
        <f t="shared" si="11"/>
        <v>0</v>
      </c>
      <c r="AL36" s="29">
        <f t="shared" si="12"/>
        <v>1.8636098598565385E-2</v>
      </c>
    </row>
    <row r="37" spans="1:38" x14ac:dyDescent="0.25">
      <c r="A37" s="30" t="s">
        <v>32</v>
      </c>
      <c r="B37" s="31">
        <f>'[1]янв 17'!D37</f>
        <v>34058.256000000001</v>
      </c>
      <c r="C37" s="31">
        <f>'[1]янв 17'!E37</f>
        <v>15217.183999999997</v>
      </c>
      <c r="D37" s="27">
        <f t="shared" si="0"/>
        <v>49275.44</v>
      </c>
      <c r="E37" s="26">
        <f>'[1]февр 17'!D37</f>
        <v>34058.256000000001</v>
      </c>
      <c r="F37" s="26">
        <f>'[1]февр 17'!E37</f>
        <v>41112.834000000003</v>
      </c>
      <c r="G37" s="27">
        <f t="shared" si="1"/>
        <v>75171.09</v>
      </c>
      <c r="H37" s="28">
        <f>'[1]март 17'!D37</f>
        <v>34058.256000000001</v>
      </c>
      <c r="I37" s="28">
        <f>'[1]март 17'!E37</f>
        <v>29608.403999999995</v>
      </c>
      <c r="J37" s="27">
        <f t="shared" si="2"/>
        <v>63666.659999999996</v>
      </c>
      <c r="K37" s="28">
        <f>'[1]апр 17'!D37</f>
        <v>34058.256000000001</v>
      </c>
      <c r="L37" s="28">
        <f>'[1]апр 17'!E37</f>
        <v>29790.453999999998</v>
      </c>
      <c r="M37" s="27">
        <f t="shared" si="13"/>
        <v>63848.71</v>
      </c>
      <c r="N37" s="28">
        <f>'[1]май 17'!D37</f>
        <v>34058.256000000001</v>
      </c>
      <c r="O37" s="28">
        <f>'[1]май 17'!E37</f>
        <v>12236.013999999999</v>
      </c>
      <c r="P37" s="27">
        <f t="shared" si="14"/>
        <v>46294.270000000004</v>
      </c>
      <c r="Q37" s="28">
        <f>'[1]июнь 17'!D37</f>
        <v>34058.256000000001</v>
      </c>
      <c r="R37" s="28">
        <f>'[1]июнь 17'!E37</f>
        <v>-7453.3960000000006</v>
      </c>
      <c r="S37" s="27">
        <f t="shared" si="5"/>
        <v>26604.86</v>
      </c>
      <c r="T37" s="28">
        <f>'[1]июль 17 '!D37</f>
        <v>34058.256000000001</v>
      </c>
      <c r="U37" s="28">
        <f>'[1]июль 17 '!E37</f>
        <v>-33560.786</v>
      </c>
      <c r="V37" s="27">
        <f t="shared" si="6"/>
        <v>497.47000000000116</v>
      </c>
      <c r="W37" s="28">
        <f>'[1]август 17  '!D37</f>
        <v>34058.256000000001</v>
      </c>
      <c r="X37" s="28">
        <f>'[1]август 17  '!E37</f>
        <v>25735.783999999996</v>
      </c>
      <c r="Y37" s="27">
        <f t="shared" si="7"/>
        <v>59794.039999999994</v>
      </c>
      <c r="Z37" s="28">
        <f>'[1]сентябрь 17   '!G37</f>
        <v>34058.256000000001</v>
      </c>
      <c r="AA37" s="28">
        <f>'[1]сентябрь 17   '!H37</f>
        <v>11349.813999999998</v>
      </c>
      <c r="AB37" s="27">
        <f t="shared" si="8"/>
        <v>45408.07</v>
      </c>
      <c r="AC37" s="28">
        <f>'[1]октябрь 17'!G37</f>
        <v>34058.256000000001</v>
      </c>
      <c r="AD37" s="28">
        <f>'[1]октябрь 17'!H37</f>
        <v>12032.694</v>
      </c>
      <c r="AE37" s="27">
        <f t="shared" si="9"/>
        <v>46090.95</v>
      </c>
      <c r="AF37" s="28">
        <f>'[1]ноябрь 17'!G37</f>
        <v>34058.256000000001</v>
      </c>
      <c r="AG37" s="28">
        <f>'[1]ноябрь 17'!H37</f>
        <v>11144.743999999999</v>
      </c>
      <c r="AH37" s="27">
        <f t="shared" si="10"/>
        <v>45203</v>
      </c>
      <c r="AI37" s="28">
        <f>'[1]декабрь 17'!G37</f>
        <v>34058.256000000001</v>
      </c>
      <c r="AJ37" s="28">
        <f>'[1]декабрь 17'!H37</f>
        <v>-34058.256000000001</v>
      </c>
      <c r="AK37" s="27">
        <f t="shared" si="11"/>
        <v>0</v>
      </c>
      <c r="AL37" s="29">
        <f t="shared" si="12"/>
        <v>1.27686749433089</v>
      </c>
    </row>
    <row r="38" spans="1:38" x14ac:dyDescent="0.25">
      <c r="A38" s="21" t="s">
        <v>34</v>
      </c>
      <c r="B38" s="26"/>
      <c r="C38" s="26"/>
      <c r="D38" s="27"/>
      <c r="E38" s="26"/>
      <c r="F38" s="26"/>
      <c r="G38" s="27"/>
      <c r="H38" s="28"/>
      <c r="I38" s="28"/>
      <c r="J38" s="27"/>
      <c r="K38" s="28">
        <f>'[1]апр 17'!D38</f>
        <v>0</v>
      </c>
      <c r="L38" s="28">
        <f>'[1]апр 17'!E38</f>
        <v>0</v>
      </c>
      <c r="M38" s="27"/>
      <c r="N38" s="28">
        <f>'[1]май 17'!D38</f>
        <v>0</v>
      </c>
      <c r="O38" s="28">
        <f>'[1]май 17'!E38</f>
        <v>0</v>
      </c>
      <c r="P38" s="27"/>
      <c r="Q38" s="28">
        <f>'[1]июнь 17'!D38</f>
        <v>0</v>
      </c>
      <c r="R38" s="28">
        <f>'[1]июнь 17'!E38</f>
        <v>0</v>
      </c>
      <c r="S38" s="27">
        <f t="shared" si="5"/>
        <v>0</v>
      </c>
      <c r="T38" s="28">
        <f>'[1]июль 17 '!D38</f>
        <v>0</v>
      </c>
      <c r="U38" s="28">
        <f>'[1]июль 17 '!E38</f>
        <v>0</v>
      </c>
      <c r="V38" s="27">
        <f t="shared" si="6"/>
        <v>0</v>
      </c>
      <c r="W38" s="28">
        <f>'[1]август 17  '!D38</f>
        <v>0</v>
      </c>
      <c r="X38" s="28">
        <f>'[1]август 17  '!E38</f>
        <v>0</v>
      </c>
      <c r="Y38" s="27">
        <f t="shared" si="7"/>
        <v>0</v>
      </c>
      <c r="Z38" s="28">
        <f>'[1]сентябрь 17   '!G38</f>
        <v>0</v>
      </c>
      <c r="AA38" s="28">
        <f>'[1]сентябрь 17   '!H38</f>
        <v>0</v>
      </c>
      <c r="AB38" s="27">
        <f t="shared" si="8"/>
        <v>0</v>
      </c>
      <c r="AC38" s="28">
        <f>'[1]октябрь 17'!G38</f>
        <v>0</v>
      </c>
      <c r="AD38" s="28">
        <f>'[1]октябрь 17'!H38</f>
        <v>0</v>
      </c>
      <c r="AE38" s="27">
        <f t="shared" si="9"/>
        <v>0</v>
      </c>
      <c r="AF38" s="28">
        <f>'[1]ноябрь 17'!G38</f>
        <v>0</v>
      </c>
      <c r="AG38" s="28">
        <f>'[1]ноябрь 17'!H38</f>
        <v>0</v>
      </c>
      <c r="AH38" s="27">
        <f t="shared" si="10"/>
        <v>0</v>
      </c>
      <c r="AI38" s="28">
        <f>'[1]декабрь 17'!G38</f>
        <v>0</v>
      </c>
      <c r="AJ38" s="28">
        <f>'[1]декабрь 17'!H38</f>
        <v>0</v>
      </c>
      <c r="AK38" s="27">
        <f t="shared" si="11"/>
        <v>0</v>
      </c>
      <c r="AL38" s="29"/>
    </row>
    <row r="39" spans="1:38" x14ac:dyDescent="0.25">
      <c r="A39" s="25">
        <v>5</v>
      </c>
      <c r="B39" s="26">
        <f>'[1]янв 17'!D39</f>
        <v>5648.4369999999999</v>
      </c>
      <c r="C39" s="26">
        <f>'[1]янв 17'!E39</f>
        <v>-4446.857</v>
      </c>
      <c r="D39" s="27">
        <f t="shared" si="0"/>
        <v>1201.58</v>
      </c>
      <c r="E39" s="26">
        <f>'[1]февр 17'!D39</f>
        <v>5648.4369999999999</v>
      </c>
      <c r="F39" s="26">
        <f>'[1]февр 17'!E39</f>
        <v>104.48300000000017</v>
      </c>
      <c r="G39" s="27">
        <f t="shared" si="1"/>
        <v>5752.92</v>
      </c>
      <c r="H39" s="28">
        <f>'[1]март 17'!D39</f>
        <v>5648.4369999999999</v>
      </c>
      <c r="I39" s="28">
        <f>'[1]март 17'!E39</f>
        <v>-2531.9569999999999</v>
      </c>
      <c r="J39" s="27">
        <f t="shared" si="2"/>
        <v>3116.48</v>
      </c>
      <c r="K39" s="28">
        <f>'[1]апр 17'!D39</f>
        <v>5648.4369999999999</v>
      </c>
      <c r="L39" s="28">
        <f>'[1]апр 17'!E39</f>
        <v>-4906.067</v>
      </c>
      <c r="M39" s="27">
        <f t="shared" ref="M39:M45" si="15">K39+L39</f>
        <v>742.36999999999989</v>
      </c>
      <c r="N39" s="28">
        <f>'[1]май 17'!D39</f>
        <v>5648.4369999999999</v>
      </c>
      <c r="O39" s="28">
        <f>'[1]май 17'!E39</f>
        <v>-1580.9769999999999</v>
      </c>
      <c r="P39" s="27">
        <f t="shared" ref="P39:P45" si="16">N39+O39</f>
        <v>4067.46</v>
      </c>
      <c r="Q39" s="28">
        <f>'[1]июнь 17'!D39</f>
        <v>5648.4369999999999</v>
      </c>
      <c r="R39" s="28">
        <f>'[1]июнь 17'!E39</f>
        <v>-4438.0069999999996</v>
      </c>
      <c r="S39" s="27">
        <f t="shared" si="5"/>
        <v>1210.4300000000003</v>
      </c>
      <c r="T39" s="28">
        <f>'[1]июль 17 '!D39</f>
        <v>5648.4369999999999</v>
      </c>
      <c r="U39" s="28">
        <f>'[1]июль 17 '!E39</f>
        <v>-5648.4369999999999</v>
      </c>
      <c r="V39" s="27">
        <f t="shared" si="6"/>
        <v>0</v>
      </c>
      <c r="W39" s="28">
        <f>'[1]август 17  '!D39</f>
        <v>5648.4369999999999</v>
      </c>
      <c r="X39" s="28">
        <f>'[1]август 17  '!E39</f>
        <v>-1205.4769999999999</v>
      </c>
      <c r="Y39" s="27">
        <f t="shared" si="7"/>
        <v>4442.96</v>
      </c>
      <c r="Z39" s="28">
        <f>'[1]сентябрь 17   '!G39</f>
        <v>5648.4369999999999</v>
      </c>
      <c r="AA39" s="28">
        <f>'[1]сентябрь 17   '!H39</f>
        <v>10811.412999999999</v>
      </c>
      <c r="AB39" s="27">
        <f t="shared" si="8"/>
        <v>16459.849999999999</v>
      </c>
      <c r="AC39" s="28">
        <f>'[1]октябрь 17'!G39</f>
        <v>5648.4369999999999</v>
      </c>
      <c r="AD39" s="28">
        <f>'[1]октябрь 17'!H39</f>
        <v>-5648.4369999999999</v>
      </c>
      <c r="AE39" s="27">
        <f t="shared" si="9"/>
        <v>0</v>
      </c>
      <c r="AF39" s="28">
        <f>'[1]ноябрь 17'!G39</f>
        <v>5648.4369999999999</v>
      </c>
      <c r="AG39" s="28">
        <f>'[1]ноябрь 17'!H39</f>
        <v>-389.09699999999975</v>
      </c>
      <c r="AH39" s="27">
        <f t="shared" si="10"/>
        <v>5259.34</v>
      </c>
      <c r="AI39" s="28">
        <f>'[1]декабрь 17'!G39</f>
        <v>5648.4369999999999</v>
      </c>
      <c r="AJ39" s="28">
        <f>'[1]декабрь 17'!H39</f>
        <v>-5648.4369999999999</v>
      </c>
      <c r="AK39" s="27">
        <f t="shared" si="11"/>
        <v>0</v>
      </c>
      <c r="AL39" s="29">
        <f t="shared" si="12"/>
        <v>0.62337879192656898</v>
      </c>
    </row>
    <row r="40" spans="1:38" x14ac:dyDescent="0.25">
      <c r="A40" s="25">
        <v>13</v>
      </c>
      <c r="B40" s="26">
        <f>'[1]янв 17'!D40</f>
        <v>3195.45</v>
      </c>
      <c r="C40" s="26">
        <f>'[1]янв 17'!E40</f>
        <v>-270.4399999999996</v>
      </c>
      <c r="D40" s="27">
        <f t="shared" si="0"/>
        <v>2925.01</v>
      </c>
      <c r="E40" s="26">
        <f>'[1]февр 17'!D40</f>
        <v>3195.45</v>
      </c>
      <c r="F40" s="26">
        <f>'[1]февр 17'!E40</f>
        <v>4748.47</v>
      </c>
      <c r="G40" s="27">
        <f t="shared" si="1"/>
        <v>7943.92</v>
      </c>
      <c r="H40" s="28">
        <f>'[1]март 17'!D40</f>
        <v>3195.45</v>
      </c>
      <c r="I40" s="28">
        <f>'[1]март 17'!E40</f>
        <v>2009.12</v>
      </c>
      <c r="J40" s="27">
        <f t="shared" si="2"/>
        <v>5204.57</v>
      </c>
      <c r="K40" s="28">
        <f>'[1]апр 17'!D40</f>
        <v>3195.45</v>
      </c>
      <c r="L40" s="28">
        <f>'[1]апр 17'!E40</f>
        <v>-1461.0099999999998</v>
      </c>
      <c r="M40" s="27">
        <f t="shared" si="15"/>
        <v>1734.44</v>
      </c>
      <c r="N40" s="28">
        <f>'[1]май 17'!D40</f>
        <v>3195.45</v>
      </c>
      <c r="O40" s="28">
        <f>'[1]май 17'!E40</f>
        <v>-1263.6799999999998</v>
      </c>
      <c r="P40" s="27">
        <f t="shared" si="16"/>
        <v>1931.77</v>
      </c>
      <c r="Q40" s="28">
        <f>'[1]июнь 17'!D40</f>
        <v>3195.45</v>
      </c>
      <c r="R40" s="28">
        <f>'[1]июнь 17'!E40</f>
        <v>1704.87</v>
      </c>
      <c r="S40" s="27">
        <f t="shared" si="5"/>
        <v>4900.32</v>
      </c>
      <c r="T40" s="28">
        <f>'[1]июль 17 '!D40</f>
        <v>3195.45</v>
      </c>
      <c r="U40" s="28">
        <f>'[1]июль 17 '!E40</f>
        <v>-3195.45</v>
      </c>
      <c r="V40" s="27">
        <f t="shared" si="6"/>
        <v>0</v>
      </c>
      <c r="W40" s="28">
        <f>'[1]август 17  '!D40</f>
        <v>3195.45</v>
      </c>
      <c r="X40" s="28">
        <f>'[1]август 17  '!E40</f>
        <v>-2207.04</v>
      </c>
      <c r="Y40" s="27">
        <f t="shared" si="7"/>
        <v>988.40999999999985</v>
      </c>
      <c r="Z40" s="28">
        <f>'[1]сентябрь 17   '!G40</f>
        <v>3195.45</v>
      </c>
      <c r="AA40" s="28">
        <f>'[1]сентябрь 17   '!H40</f>
        <v>4480.8900000000003</v>
      </c>
      <c r="AB40" s="27">
        <f t="shared" si="8"/>
        <v>7676.34</v>
      </c>
      <c r="AC40" s="28">
        <f>'[1]октябрь 17'!G40</f>
        <v>3195.45</v>
      </c>
      <c r="AD40" s="28">
        <f>'[1]октябрь 17'!H40</f>
        <v>-3195.45</v>
      </c>
      <c r="AE40" s="27">
        <f t="shared" si="9"/>
        <v>0</v>
      </c>
      <c r="AF40" s="28">
        <f>'[1]ноябрь 17'!G40</f>
        <v>3195.45</v>
      </c>
      <c r="AG40" s="28">
        <f>'[1]ноябрь 17'!H40</f>
        <v>-1580.2299999999998</v>
      </c>
      <c r="AH40" s="27">
        <f t="shared" si="10"/>
        <v>1615.22</v>
      </c>
      <c r="AI40" s="28">
        <f>'[1]декабрь 17'!G40</f>
        <v>3195.45</v>
      </c>
      <c r="AJ40" s="28">
        <f>'[1]декабрь 17'!H40</f>
        <v>-3195.45</v>
      </c>
      <c r="AK40" s="27">
        <f t="shared" si="11"/>
        <v>0</v>
      </c>
      <c r="AL40" s="29">
        <f t="shared" si="12"/>
        <v>0.91066985870534667</v>
      </c>
    </row>
    <row r="41" spans="1:38" x14ac:dyDescent="0.25">
      <c r="A41" s="25">
        <v>15</v>
      </c>
      <c r="B41" s="26">
        <f>'[1]янв 17'!D41</f>
        <v>5414.2020000000002</v>
      </c>
      <c r="C41" s="26">
        <f>'[1]янв 17'!E41</f>
        <v>-5414.2020000000002</v>
      </c>
      <c r="D41" s="27">
        <f t="shared" si="0"/>
        <v>0</v>
      </c>
      <c r="E41" s="26">
        <f>'[1]февр 17'!D41</f>
        <v>5414.2020000000002</v>
      </c>
      <c r="F41" s="26">
        <f>'[1]февр 17'!E41</f>
        <v>10739.867999999999</v>
      </c>
      <c r="G41" s="27">
        <f t="shared" si="1"/>
        <v>16154.07</v>
      </c>
      <c r="H41" s="28">
        <f>'[1]март 17'!D41</f>
        <v>5414.2020000000002</v>
      </c>
      <c r="I41" s="28">
        <f>'[1]март 17'!E41</f>
        <v>-617.93199999999979</v>
      </c>
      <c r="J41" s="27">
        <f t="shared" si="2"/>
        <v>4796.2700000000004</v>
      </c>
      <c r="K41" s="28">
        <f>'[1]апр 17'!D41</f>
        <v>5414.2020000000002</v>
      </c>
      <c r="L41" s="28">
        <f>'[1]апр 17'!E41</f>
        <v>-5414.2020000000002</v>
      </c>
      <c r="M41" s="27">
        <f t="shared" si="15"/>
        <v>0</v>
      </c>
      <c r="N41" s="28">
        <f>'[1]май 17'!D41</f>
        <v>5414.2020000000002</v>
      </c>
      <c r="O41" s="28">
        <f>'[1]май 17'!E41</f>
        <v>418.38799999999992</v>
      </c>
      <c r="P41" s="27">
        <f t="shared" si="16"/>
        <v>5832.59</v>
      </c>
      <c r="Q41" s="28">
        <f>'[1]июнь 17'!D41</f>
        <v>5414.2020000000002</v>
      </c>
      <c r="R41" s="28">
        <f>'[1]июнь 17'!E41</f>
        <v>-5414.2020000000002</v>
      </c>
      <c r="S41" s="27">
        <f t="shared" si="5"/>
        <v>0</v>
      </c>
      <c r="T41" s="28">
        <f>'[1]июль 17 '!D41</f>
        <v>5414.2020000000002</v>
      </c>
      <c r="U41" s="28">
        <f>'[1]июль 17 '!E41</f>
        <v>-5414.2020000000002</v>
      </c>
      <c r="V41" s="27">
        <f t="shared" si="6"/>
        <v>0</v>
      </c>
      <c r="W41" s="28">
        <f>'[1]август 17  '!D41</f>
        <v>5414.2020000000002</v>
      </c>
      <c r="X41" s="28">
        <f>'[1]август 17  '!E41</f>
        <v>7828.7879999999996</v>
      </c>
      <c r="Y41" s="27">
        <f t="shared" si="7"/>
        <v>13242.99</v>
      </c>
      <c r="Z41" s="28">
        <f>'[1]сентябрь 17   '!G41</f>
        <v>5414.2020000000002</v>
      </c>
      <c r="AA41" s="28">
        <f>'[1]сентябрь 17   '!H41</f>
        <v>2847.1279999999997</v>
      </c>
      <c r="AB41" s="27">
        <f t="shared" si="8"/>
        <v>8261.33</v>
      </c>
      <c r="AC41" s="28">
        <f>'[1]октябрь 17'!G41</f>
        <v>5414.2020000000002</v>
      </c>
      <c r="AD41" s="28">
        <f>'[1]октябрь 17'!H41</f>
        <v>4372.4679999999998</v>
      </c>
      <c r="AE41" s="27">
        <f t="shared" si="9"/>
        <v>9786.67</v>
      </c>
      <c r="AF41" s="28">
        <f>'[1]ноябрь 17'!G41</f>
        <v>5414.2020000000002</v>
      </c>
      <c r="AG41" s="28">
        <f>'[1]ноябрь 17'!H41</f>
        <v>229.26800000000003</v>
      </c>
      <c r="AH41" s="27">
        <f t="shared" si="10"/>
        <v>5643.47</v>
      </c>
      <c r="AI41" s="28">
        <f>'[1]декабрь 17'!G41</f>
        <v>5414.2020000000002</v>
      </c>
      <c r="AJ41" s="28">
        <f>'[1]декабрь 17'!H41</f>
        <v>-5414.2020000000002</v>
      </c>
      <c r="AK41" s="27">
        <f t="shared" si="11"/>
        <v>0</v>
      </c>
      <c r="AL41" s="29">
        <f t="shared" si="12"/>
        <v>0.98071377831857776</v>
      </c>
    </row>
    <row r="42" spans="1:38" x14ac:dyDescent="0.25">
      <c r="A42" s="25">
        <v>16</v>
      </c>
      <c r="B42" s="26">
        <f>'[1]янв 17'!D42</f>
        <v>5209.7520000000004</v>
      </c>
      <c r="C42" s="26">
        <f>'[1]янв 17'!E42</f>
        <v>-5209.7520000000004</v>
      </c>
      <c r="D42" s="27">
        <f t="shared" si="0"/>
        <v>0</v>
      </c>
      <c r="E42" s="26">
        <f>'[1]февр 17'!D42</f>
        <v>5209.7520000000004</v>
      </c>
      <c r="F42" s="26">
        <f>'[1]февр 17'!E42</f>
        <v>-4933.5920000000006</v>
      </c>
      <c r="G42" s="27">
        <f t="shared" si="1"/>
        <v>276.15999999999985</v>
      </c>
      <c r="H42" s="28">
        <f>'[1]март 17'!D42</f>
        <v>5209.7520000000004</v>
      </c>
      <c r="I42" s="28">
        <f>'[1]март 17'!E42</f>
        <v>-2743.9420000000005</v>
      </c>
      <c r="J42" s="27">
        <f t="shared" si="2"/>
        <v>2465.81</v>
      </c>
      <c r="K42" s="28">
        <f>'[1]апр 17'!D42</f>
        <v>5209.7520000000004</v>
      </c>
      <c r="L42" s="28">
        <f>'[1]апр 17'!E42</f>
        <v>1880.308</v>
      </c>
      <c r="M42" s="27">
        <f t="shared" si="15"/>
        <v>7090.06</v>
      </c>
      <c r="N42" s="28">
        <f>'[1]май 17'!D42</f>
        <v>5209.7520000000004</v>
      </c>
      <c r="O42" s="28">
        <f>'[1]май 17'!E42</f>
        <v>-5209.7520000000004</v>
      </c>
      <c r="P42" s="27">
        <f t="shared" si="16"/>
        <v>0</v>
      </c>
      <c r="Q42" s="28">
        <f>'[1]июнь 17'!D42</f>
        <v>5209.7520000000004</v>
      </c>
      <c r="R42" s="28">
        <f>'[1]июнь 17'!E42</f>
        <v>-5103.1120000000001</v>
      </c>
      <c r="S42" s="27">
        <f t="shared" si="5"/>
        <v>106.64000000000033</v>
      </c>
      <c r="T42" s="28">
        <f>'[1]июль 17 '!D42</f>
        <v>5209.7520000000004</v>
      </c>
      <c r="U42" s="28">
        <f>'[1]июль 17 '!E42</f>
        <v>-5209.7520000000004</v>
      </c>
      <c r="V42" s="27">
        <f t="shared" si="6"/>
        <v>0</v>
      </c>
      <c r="W42" s="28">
        <f>'[1]август 17  '!D42</f>
        <v>5209.7520000000004</v>
      </c>
      <c r="X42" s="28">
        <f>'[1]август 17  '!E42</f>
        <v>5873.9279999999999</v>
      </c>
      <c r="Y42" s="27">
        <f t="shared" si="7"/>
        <v>11083.68</v>
      </c>
      <c r="Z42" s="28">
        <f>'[1]сентябрь 17   '!G42</f>
        <v>5209.7520000000004</v>
      </c>
      <c r="AA42" s="28">
        <f>'[1]сентябрь 17   '!H42</f>
        <v>894.44799999999941</v>
      </c>
      <c r="AB42" s="27">
        <f t="shared" si="8"/>
        <v>6104.2</v>
      </c>
      <c r="AC42" s="28">
        <f>'[1]октябрь 17'!G42</f>
        <v>5209.7520000000004</v>
      </c>
      <c r="AD42" s="28">
        <f>'[1]октябрь 17'!H42</f>
        <v>-1539.7220000000002</v>
      </c>
      <c r="AE42" s="27">
        <f t="shared" si="9"/>
        <v>3670.03</v>
      </c>
      <c r="AF42" s="28">
        <f>'[1]ноябрь 17'!G42</f>
        <v>5209.7520000000004</v>
      </c>
      <c r="AG42" s="28">
        <f>'[1]ноябрь 17'!H42</f>
        <v>4892.1180000000004</v>
      </c>
      <c r="AH42" s="27">
        <f t="shared" si="10"/>
        <v>10101.870000000001</v>
      </c>
      <c r="AI42" s="28">
        <f>'[1]декабрь 17'!G42</f>
        <v>5209.7520000000004</v>
      </c>
      <c r="AJ42" s="28">
        <f>'[1]декабрь 17'!H42</f>
        <v>-5209.7520000000004</v>
      </c>
      <c r="AK42" s="27">
        <f t="shared" si="11"/>
        <v>0</v>
      </c>
      <c r="AL42" s="29">
        <f t="shared" si="12"/>
        <v>0.65419700720239016</v>
      </c>
    </row>
    <row r="43" spans="1:38" x14ac:dyDescent="0.25">
      <c r="A43" s="25">
        <v>17</v>
      </c>
      <c r="B43" s="26">
        <f>'[1]янв 17'!D43</f>
        <v>2374.596</v>
      </c>
      <c r="C43" s="26">
        <f>'[1]янв 17'!E43</f>
        <v>-2374.596</v>
      </c>
      <c r="D43" s="27">
        <f t="shared" si="0"/>
        <v>0</v>
      </c>
      <c r="E43" s="26">
        <f>'[1]февр 17'!D43</f>
        <v>2374.596</v>
      </c>
      <c r="F43" s="26">
        <f>'[1]февр 17'!E43</f>
        <v>-2374.596</v>
      </c>
      <c r="G43" s="27">
        <f t="shared" si="1"/>
        <v>0</v>
      </c>
      <c r="H43" s="28">
        <f>'[1]март 17'!D43</f>
        <v>2374.596</v>
      </c>
      <c r="I43" s="28">
        <f>'[1]март 17'!E43</f>
        <v>-2374.596</v>
      </c>
      <c r="J43" s="27">
        <f t="shared" si="2"/>
        <v>0</v>
      </c>
      <c r="K43" s="28">
        <f>'[1]апр 17'!D43</f>
        <v>2374.596</v>
      </c>
      <c r="L43" s="28">
        <f>'[1]апр 17'!E43</f>
        <v>23685.984</v>
      </c>
      <c r="M43" s="27">
        <f t="shared" si="15"/>
        <v>26060.58</v>
      </c>
      <c r="N43" s="28">
        <f>'[1]май 17'!D43</f>
        <v>2374.596</v>
      </c>
      <c r="O43" s="28">
        <f>'[1]май 17'!E43</f>
        <v>-2374.596</v>
      </c>
      <c r="P43" s="27">
        <f t="shared" si="16"/>
        <v>0</v>
      </c>
      <c r="Q43" s="28">
        <f>'[1]июнь 17'!D43</f>
        <v>2374.596</v>
      </c>
      <c r="R43" s="28">
        <f>'[1]июнь 17'!E43</f>
        <v>-2374.596</v>
      </c>
      <c r="S43" s="27">
        <f t="shared" si="5"/>
        <v>0</v>
      </c>
      <c r="T43" s="28">
        <f>'[1]июль 17 '!D43</f>
        <v>2374.596</v>
      </c>
      <c r="U43" s="28">
        <f>'[1]июль 17 '!E43</f>
        <v>-2374.596</v>
      </c>
      <c r="V43" s="27">
        <f t="shared" si="6"/>
        <v>0</v>
      </c>
      <c r="W43" s="28">
        <f>'[1]август 17  '!D43</f>
        <v>2374.596</v>
      </c>
      <c r="X43" s="28">
        <f>'[1]август 17  '!E43</f>
        <v>14277.064</v>
      </c>
      <c r="Y43" s="27">
        <f t="shared" si="7"/>
        <v>16651.66</v>
      </c>
      <c r="Z43" s="28">
        <f>'[1]сентябрь 17   '!G43</f>
        <v>2374.596</v>
      </c>
      <c r="AA43" s="28">
        <f>'[1]сентябрь 17   '!H43</f>
        <v>-2374.596</v>
      </c>
      <c r="AB43" s="27">
        <f t="shared" si="8"/>
        <v>0</v>
      </c>
      <c r="AC43" s="28">
        <f>'[1]октябрь 17'!G43</f>
        <v>2374.596</v>
      </c>
      <c r="AD43" s="28">
        <f>'[1]октябрь 17'!H43</f>
        <v>-2374.596</v>
      </c>
      <c r="AE43" s="27">
        <f t="shared" si="9"/>
        <v>0</v>
      </c>
      <c r="AF43" s="28">
        <f>'[1]ноябрь 17'!G43</f>
        <v>2374.596</v>
      </c>
      <c r="AG43" s="28">
        <f>'[1]ноябрь 17'!H43</f>
        <v>3816.194</v>
      </c>
      <c r="AH43" s="27">
        <f t="shared" si="10"/>
        <v>6190.79</v>
      </c>
      <c r="AI43" s="28">
        <f>'[1]декабрь 17'!G43</f>
        <v>2374.596</v>
      </c>
      <c r="AJ43" s="28">
        <f>'[1]декабрь 17'!H43</f>
        <v>-2374.596</v>
      </c>
      <c r="AK43" s="27">
        <f t="shared" si="11"/>
        <v>0</v>
      </c>
      <c r="AL43" s="29">
        <f t="shared" si="12"/>
        <v>1.7161877220377699</v>
      </c>
    </row>
    <row r="44" spans="1:38" x14ac:dyDescent="0.25">
      <c r="A44" s="25" t="s">
        <v>35</v>
      </c>
      <c r="B44" s="26">
        <f>'[1]янв 17'!D44</f>
        <v>1885.8440000000003</v>
      </c>
      <c r="C44" s="26">
        <f>'[1]янв 17'!E44</f>
        <v>-1885.8440000000003</v>
      </c>
      <c r="D44" s="27">
        <f t="shared" si="0"/>
        <v>0</v>
      </c>
      <c r="E44" s="26">
        <f>'[1]февр 17'!D44</f>
        <v>1885.8440000000003</v>
      </c>
      <c r="F44" s="26">
        <f>'[1]февр 17'!E44</f>
        <v>2745.4759999999997</v>
      </c>
      <c r="G44" s="27">
        <f t="shared" si="1"/>
        <v>4631.32</v>
      </c>
      <c r="H44" s="28">
        <f>'[1]март 17'!D44</f>
        <v>1885.8440000000003</v>
      </c>
      <c r="I44" s="28">
        <f>'[1]март 17'!E44</f>
        <v>3642.7359999999999</v>
      </c>
      <c r="J44" s="27">
        <f t="shared" si="2"/>
        <v>5528.58</v>
      </c>
      <c r="K44" s="28">
        <f>'[1]апр 17'!D44</f>
        <v>1885.8440000000003</v>
      </c>
      <c r="L44" s="28">
        <f>'[1]апр 17'!E44</f>
        <v>30.13599999999974</v>
      </c>
      <c r="M44" s="27">
        <f t="shared" si="15"/>
        <v>1915.98</v>
      </c>
      <c r="N44" s="28">
        <f>'[1]май 17'!D44</f>
        <v>1885.8440000000003</v>
      </c>
      <c r="O44" s="28">
        <f>'[1]май 17'!E44</f>
        <v>2899.7160000000003</v>
      </c>
      <c r="P44" s="27">
        <f t="shared" si="16"/>
        <v>4785.5600000000004</v>
      </c>
      <c r="Q44" s="28">
        <f>'[1]июнь 17'!D44</f>
        <v>1885.8440000000003</v>
      </c>
      <c r="R44" s="28">
        <f>'[1]июнь 17'!E44</f>
        <v>-1885.8440000000003</v>
      </c>
      <c r="S44" s="27">
        <f t="shared" si="5"/>
        <v>0</v>
      </c>
      <c r="T44" s="28">
        <f>'[1]июль 17 '!D44</f>
        <v>1885.8440000000003</v>
      </c>
      <c r="U44" s="28">
        <f>'[1]июль 17 '!E44</f>
        <v>-1885.8440000000003</v>
      </c>
      <c r="V44" s="27">
        <f t="shared" si="6"/>
        <v>0</v>
      </c>
      <c r="W44" s="28">
        <f>'[1]август 17  '!D44</f>
        <v>1885.8440000000003</v>
      </c>
      <c r="X44" s="28">
        <f>'[1]август 17  '!E44</f>
        <v>6565.6159999999991</v>
      </c>
      <c r="Y44" s="27">
        <f t="shared" si="7"/>
        <v>8451.4599999999991</v>
      </c>
      <c r="Z44" s="28">
        <f>'[1]сентябрь 17   '!G44</f>
        <v>1885.8440000000003</v>
      </c>
      <c r="AA44" s="28">
        <f>'[1]сентябрь 17   '!H44</f>
        <v>-936.47400000000027</v>
      </c>
      <c r="AB44" s="27">
        <f t="shared" si="8"/>
        <v>949.37</v>
      </c>
      <c r="AC44" s="28">
        <f>'[1]октябрь 17'!G44</f>
        <v>1885.8440000000003</v>
      </c>
      <c r="AD44" s="28">
        <f>'[1]октябрь 17'!H44</f>
        <v>-1885.8440000000003</v>
      </c>
      <c r="AE44" s="27">
        <f t="shared" si="9"/>
        <v>0</v>
      </c>
      <c r="AF44" s="28">
        <f>'[1]ноябрь 17'!G44</f>
        <v>1885.8440000000003</v>
      </c>
      <c r="AG44" s="28">
        <f>'[1]ноябрь 17'!H44</f>
        <v>457.43599999999992</v>
      </c>
      <c r="AH44" s="27">
        <f t="shared" si="10"/>
        <v>2343.2800000000002</v>
      </c>
      <c r="AI44" s="28">
        <f>'[1]декабрь 17'!G44</f>
        <v>1885.8440000000003</v>
      </c>
      <c r="AJ44" s="28">
        <f>'[1]декабрь 17'!H44</f>
        <v>-1885.8440000000003</v>
      </c>
      <c r="AK44" s="27">
        <f t="shared" si="11"/>
        <v>0</v>
      </c>
      <c r="AL44" s="29">
        <f t="shared" si="12"/>
        <v>1.2640472029146275</v>
      </c>
    </row>
    <row r="45" spans="1:38" x14ac:dyDescent="0.25">
      <c r="A45" s="30" t="s">
        <v>32</v>
      </c>
      <c r="B45" s="31">
        <f>'[1]янв 17'!D45</f>
        <v>23728.281000000003</v>
      </c>
      <c r="C45" s="31">
        <f>'[1]янв 17'!E45</f>
        <v>-19601.691000000003</v>
      </c>
      <c r="D45" s="27">
        <f t="shared" si="0"/>
        <v>4126.59</v>
      </c>
      <c r="E45" s="26">
        <f>'[1]февр 17'!D45</f>
        <v>23728.281000000003</v>
      </c>
      <c r="F45" s="26">
        <f>'[1]февр 17'!E45</f>
        <v>11030.109</v>
      </c>
      <c r="G45" s="27">
        <f t="shared" si="1"/>
        <v>34758.39</v>
      </c>
      <c r="H45" s="28">
        <f>'[1]март 17'!D45</f>
        <v>23728.281000000003</v>
      </c>
      <c r="I45" s="28">
        <f>'[1]март 17'!E45</f>
        <v>-2616.5710000000008</v>
      </c>
      <c r="J45" s="27">
        <f t="shared" si="2"/>
        <v>21111.710000000003</v>
      </c>
      <c r="K45" s="28">
        <f>'[1]апр 17'!D45</f>
        <v>23728.281000000003</v>
      </c>
      <c r="L45" s="28">
        <f>'[1]апр 17'!E45</f>
        <v>13815.149000000003</v>
      </c>
      <c r="M45" s="27">
        <f t="shared" si="15"/>
        <v>37543.430000000008</v>
      </c>
      <c r="N45" s="28">
        <f>'[1]май 17'!D45</f>
        <v>23728.281000000003</v>
      </c>
      <c r="O45" s="28">
        <f>'[1]май 17'!E45</f>
        <v>-7110.9009999999998</v>
      </c>
      <c r="P45" s="27">
        <f t="shared" si="16"/>
        <v>16617.380000000005</v>
      </c>
      <c r="Q45" s="28">
        <f>'[1]июнь 17'!D45</f>
        <v>23728.281000000003</v>
      </c>
      <c r="R45" s="28">
        <f>'[1]июнь 17'!E45</f>
        <v>-17510.891</v>
      </c>
      <c r="S45" s="27">
        <f t="shared" si="5"/>
        <v>6217.3900000000031</v>
      </c>
      <c r="T45" s="28">
        <f>'[1]июль 17 '!D45</f>
        <v>23728.281000000003</v>
      </c>
      <c r="U45" s="28">
        <f>'[1]июль 17 '!E45</f>
        <v>-23728.281000000003</v>
      </c>
      <c r="V45" s="27">
        <f t="shared" si="6"/>
        <v>0</v>
      </c>
      <c r="W45" s="28">
        <f>'[1]август 17  '!D45</f>
        <v>23728.281000000003</v>
      </c>
      <c r="X45" s="28">
        <f>'[1]август 17  '!E45</f>
        <v>31132.878999999997</v>
      </c>
      <c r="Y45" s="27">
        <f t="shared" si="7"/>
        <v>54861.16</v>
      </c>
      <c r="Z45" s="28">
        <f>'[1]сентябрь 17   '!G45</f>
        <v>23728.281000000003</v>
      </c>
      <c r="AA45" s="28">
        <f>'[1]сентябрь 17   '!H45</f>
        <v>15722.808999999999</v>
      </c>
      <c r="AB45" s="27">
        <f t="shared" si="8"/>
        <v>39451.090000000004</v>
      </c>
      <c r="AC45" s="28">
        <f>'[1]октябрь 17'!G45</f>
        <v>23728.281000000003</v>
      </c>
      <c r="AD45" s="28">
        <f>'[1]октябрь 17'!H45</f>
        <v>-10271.581</v>
      </c>
      <c r="AE45" s="27">
        <f t="shared" si="9"/>
        <v>13456.700000000003</v>
      </c>
      <c r="AF45" s="28">
        <f>'[1]ноябрь 17'!G45</f>
        <v>23728.281000000003</v>
      </c>
      <c r="AG45" s="28">
        <f>'[1]ноябрь 17'!H45</f>
        <v>7425.6890000000003</v>
      </c>
      <c r="AH45" s="27">
        <f t="shared" si="10"/>
        <v>31153.97</v>
      </c>
      <c r="AI45" s="28">
        <f>'[1]декабрь 17'!G45</f>
        <v>23728.281000000003</v>
      </c>
      <c r="AJ45" s="28">
        <f>'[1]декабрь 17'!H45</f>
        <v>-23728.281000000003</v>
      </c>
      <c r="AK45" s="27">
        <f t="shared" si="11"/>
        <v>0</v>
      </c>
      <c r="AL45" s="29">
        <f t="shared" si="12"/>
        <v>0.91064965192098557</v>
      </c>
    </row>
    <row r="46" spans="1:38" x14ac:dyDescent="0.25">
      <c r="A46" s="32" t="s">
        <v>36</v>
      </c>
      <c r="B46" s="26"/>
      <c r="C46" s="26"/>
      <c r="D46" s="27"/>
      <c r="E46" s="26"/>
      <c r="F46" s="26"/>
      <c r="G46" s="27"/>
      <c r="H46" s="28"/>
      <c r="I46" s="28"/>
      <c r="J46" s="27"/>
      <c r="K46" s="28">
        <f>'[1]апр 17'!D46</f>
        <v>0</v>
      </c>
      <c r="L46" s="28">
        <f>'[1]апр 17'!E46</f>
        <v>0</v>
      </c>
      <c r="M46" s="27"/>
      <c r="N46" s="28">
        <f>'[1]май 17'!D46</f>
        <v>0</v>
      </c>
      <c r="O46" s="28">
        <f>'[1]май 17'!E46</f>
        <v>0</v>
      </c>
      <c r="P46" s="27"/>
      <c r="Q46" s="28">
        <f>'[1]июнь 17'!D46</f>
        <v>0</v>
      </c>
      <c r="R46" s="28">
        <f>'[1]июнь 17'!E46</f>
        <v>0</v>
      </c>
      <c r="S46" s="27">
        <f t="shared" si="5"/>
        <v>0</v>
      </c>
      <c r="T46" s="28">
        <f>'[1]июль 17 '!D46</f>
        <v>0</v>
      </c>
      <c r="U46" s="28">
        <f>'[1]июль 17 '!E46</f>
        <v>0</v>
      </c>
      <c r="V46" s="27">
        <f t="shared" si="6"/>
        <v>0</v>
      </c>
      <c r="W46" s="28">
        <f>'[1]август 17  '!D46</f>
        <v>0</v>
      </c>
      <c r="X46" s="28">
        <f>'[1]август 17  '!E46</f>
        <v>0</v>
      </c>
      <c r="Y46" s="27">
        <f t="shared" si="7"/>
        <v>0</v>
      </c>
      <c r="Z46" s="28">
        <f>'[1]сентябрь 17   '!G46</f>
        <v>0</v>
      </c>
      <c r="AA46" s="28">
        <f>'[1]сентябрь 17   '!H46</f>
        <v>0</v>
      </c>
      <c r="AB46" s="27">
        <f t="shared" si="8"/>
        <v>0</v>
      </c>
      <c r="AC46" s="28">
        <f>'[1]октябрь 17'!G46</f>
        <v>0</v>
      </c>
      <c r="AD46" s="28">
        <f>'[1]октябрь 17'!H46</f>
        <v>0</v>
      </c>
      <c r="AE46" s="27">
        <f t="shared" si="9"/>
        <v>0</v>
      </c>
      <c r="AF46" s="28">
        <f>'[1]ноябрь 17'!G46</f>
        <v>0</v>
      </c>
      <c r="AG46" s="28">
        <f>'[1]ноябрь 17'!H46</f>
        <v>0</v>
      </c>
      <c r="AH46" s="27">
        <f t="shared" si="10"/>
        <v>0</v>
      </c>
      <c r="AI46" s="28">
        <f>'[1]декабрь 17'!G46</f>
        <v>0</v>
      </c>
      <c r="AJ46" s="28">
        <f>'[1]декабрь 17'!H46</f>
        <v>0</v>
      </c>
      <c r="AK46" s="27">
        <f t="shared" si="11"/>
        <v>0</v>
      </c>
      <c r="AL46" s="29"/>
    </row>
    <row r="47" spans="1:38" x14ac:dyDescent="0.25">
      <c r="A47" s="25">
        <v>2</v>
      </c>
      <c r="B47" s="26">
        <f>'[1]янв 17'!D47</f>
        <v>6647.9160000000002</v>
      </c>
      <c r="C47" s="26">
        <f>'[1]янв 17'!E47</f>
        <v>-6647.9160000000002</v>
      </c>
      <c r="D47" s="27">
        <f t="shared" si="0"/>
        <v>0</v>
      </c>
      <c r="E47" s="26">
        <f>'[1]февр 17'!D47</f>
        <v>6647.9160000000002</v>
      </c>
      <c r="F47" s="26">
        <f>'[1]февр 17'!E47</f>
        <v>-6647.9160000000002</v>
      </c>
      <c r="G47" s="27">
        <f t="shared" si="1"/>
        <v>0</v>
      </c>
      <c r="H47" s="28">
        <f>'[1]март 17'!D47</f>
        <v>6647.9160000000002</v>
      </c>
      <c r="I47" s="28">
        <f>'[1]март 17'!E47</f>
        <v>-6647.9160000000002</v>
      </c>
      <c r="J47" s="27">
        <f t="shared" si="2"/>
        <v>0</v>
      </c>
      <c r="K47" s="28">
        <f>'[1]апр 17'!D47</f>
        <v>6647.9160000000002</v>
      </c>
      <c r="L47" s="28">
        <f>'[1]апр 17'!E47</f>
        <v>-6647.9160000000002</v>
      </c>
      <c r="M47" s="27">
        <f t="shared" ref="M47:M51" si="17">K47+L47</f>
        <v>0</v>
      </c>
      <c r="N47" s="28">
        <f>'[1]май 17'!D47</f>
        <v>6647.9160000000002</v>
      </c>
      <c r="O47" s="28">
        <f>'[1]май 17'!E47</f>
        <v>-6647.9160000000002</v>
      </c>
      <c r="P47" s="27">
        <f t="shared" ref="P47:P51" si="18">N47+O47</f>
        <v>0</v>
      </c>
      <c r="Q47" s="28">
        <f>'[1]июнь 17'!D47</f>
        <v>6647.9160000000002</v>
      </c>
      <c r="R47" s="28">
        <f>'[1]июнь 17'!E47</f>
        <v>-6647.9160000000002</v>
      </c>
      <c r="S47" s="27">
        <f t="shared" si="5"/>
        <v>0</v>
      </c>
      <c r="T47" s="28">
        <f>'[1]июль 17 '!D47</f>
        <v>6647.9160000000002</v>
      </c>
      <c r="U47" s="28">
        <f>'[1]июль 17 '!E47</f>
        <v>-6647.9160000000002</v>
      </c>
      <c r="V47" s="27">
        <f t="shared" si="6"/>
        <v>0</v>
      </c>
      <c r="W47" s="28">
        <f>'[1]август 17  '!D47</f>
        <v>6647.9160000000002</v>
      </c>
      <c r="X47" s="28">
        <f>'[1]август 17  '!E47</f>
        <v>-6647.9160000000002</v>
      </c>
      <c r="Y47" s="27">
        <f t="shared" si="7"/>
        <v>0</v>
      </c>
      <c r="Z47" s="28">
        <f>'[1]сентябрь 17   '!G47</f>
        <v>6647.9160000000002</v>
      </c>
      <c r="AA47" s="28">
        <f>'[1]сентябрь 17   '!H47</f>
        <v>10672.133999999998</v>
      </c>
      <c r="AB47" s="27">
        <f t="shared" si="8"/>
        <v>17320.05</v>
      </c>
      <c r="AC47" s="28">
        <f>'[1]октябрь 17'!G47</f>
        <v>6647.9160000000002</v>
      </c>
      <c r="AD47" s="28">
        <f>'[1]октябрь 17'!H47</f>
        <v>-6647.9160000000002</v>
      </c>
      <c r="AE47" s="27">
        <f t="shared" si="9"/>
        <v>0</v>
      </c>
      <c r="AF47" s="28">
        <f>'[1]ноябрь 17'!G47</f>
        <v>6647.9160000000002</v>
      </c>
      <c r="AG47" s="28">
        <f>'[1]ноябрь 17'!H47</f>
        <v>-6647.9160000000002</v>
      </c>
      <c r="AH47" s="27">
        <f t="shared" si="10"/>
        <v>0</v>
      </c>
      <c r="AI47" s="28">
        <f>'[1]декабрь 17'!G47</f>
        <v>6647.9160000000002</v>
      </c>
      <c r="AJ47" s="28">
        <f>'[1]декабрь 17'!H47</f>
        <v>-6647.9160000000002</v>
      </c>
      <c r="AK47" s="27">
        <f t="shared" si="11"/>
        <v>0</v>
      </c>
      <c r="AL47" s="29">
        <f t="shared" si="12"/>
        <v>0.21711127216408868</v>
      </c>
    </row>
    <row r="48" spans="1:38" x14ac:dyDescent="0.25">
      <c r="A48" s="25">
        <v>6</v>
      </c>
      <c r="B48" s="26">
        <f>'[1]янв 17'!D48</f>
        <v>3201.1200000000003</v>
      </c>
      <c r="C48" s="26">
        <f>'[1]янв 17'!E48</f>
        <v>-3201.1200000000003</v>
      </c>
      <c r="D48" s="27">
        <f t="shared" si="0"/>
        <v>0</v>
      </c>
      <c r="E48" s="26">
        <f>'[1]февр 17'!D48</f>
        <v>3201.1200000000003</v>
      </c>
      <c r="F48" s="26">
        <f>'[1]февр 17'!E48</f>
        <v>-3201.1200000000003</v>
      </c>
      <c r="G48" s="27">
        <f t="shared" si="1"/>
        <v>0</v>
      </c>
      <c r="H48" s="28">
        <f>'[1]март 17'!D48</f>
        <v>3201.1200000000003</v>
      </c>
      <c r="I48" s="28">
        <f>'[1]март 17'!E48</f>
        <v>-3201.1200000000003</v>
      </c>
      <c r="J48" s="27">
        <f t="shared" si="2"/>
        <v>0</v>
      </c>
      <c r="K48" s="28">
        <f>'[1]апр 17'!D48</f>
        <v>3201.1200000000003</v>
      </c>
      <c r="L48" s="28">
        <f>'[1]апр 17'!E48</f>
        <v>-3201.1200000000003</v>
      </c>
      <c r="M48" s="27">
        <f t="shared" si="17"/>
        <v>0</v>
      </c>
      <c r="N48" s="28">
        <f>'[1]май 17'!D48</f>
        <v>3201.1200000000003</v>
      </c>
      <c r="O48" s="28">
        <f>'[1]май 17'!E48</f>
        <v>-3201.1200000000003</v>
      </c>
      <c r="P48" s="27">
        <f t="shared" si="18"/>
        <v>0</v>
      </c>
      <c r="Q48" s="28">
        <f>'[1]июнь 17'!D48</f>
        <v>3201.1200000000003</v>
      </c>
      <c r="R48" s="28">
        <f>'[1]июнь 17'!E48</f>
        <v>-3201.1200000000003</v>
      </c>
      <c r="S48" s="27">
        <f t="shared" si="5"/>
        <v>0</v>
      </c>
      <c r="T48" s="28">
        <f>'[1]июль 17 '!D48</f>
        <v>3201.1200000000003</v>
      </c>
      <c r="U48" s="28">
        <f>'[1]июль 17 '!E48</f>
        <v>-3201.1200000000003</v>
      </c>
      <c r="V48" s="27">
        <f t="shared" si="6"/>
        <v>0</v>
      </c>
      <c r="W48" s="28">
        <f>'[1]август 17  '!D48</f>
        <v>3201.1200000000003</v>
      </c>
      <c r="X48" s="28">
        <f>'[1]август 17  '!E48</f>
        <v>-3201.1200000000003</v>
      </c>
      <c r="Y48" s="27">
        <f t="shared" si="7"/>
        <v>0</v>
      </c>
      <c r="Z48" s="28">
        <f>'[1]сентябрь 17   '!G48</f>
        <v>3201.1200000000003</v>
      </c>
      <c r="AA48" s="28">
        <f>'[1]сентябрь 17   '!H48</f>
        <v>-3201.1200000000003</v>
      </c>
      <c r="AB48" s="27">
        <f t="shared" si="8"/>
        <v>0</v>
      </c>
      <c r="AC48" s="28">
        <f>'[1]октябрь 17'!G48</f>
        <v>3201.1200000000003</v>
      </c>
      <c r="AD48" s="28">
        <f>'[1]октябрь 17'!H48</f>
        <v>-3201.1200000000003</v>
      </c>
      <c r="AE48" s="27">
        <f t="shared" si="9"/>
        <v>0</v>
      </c>
      <c r="AF48" s="28">
        <f>'[1]ноябрь 17'!G48</f>
        <v>3201.1200000000003</v>
      </c>
      <c r="AG48" s="28">
        <f>'[1]ноябрь 17'!H48</f>
        <v>-3201.1200000000003</v>
      </c>
      <c r="AH48" s="27">
        <f t="shared" si="10"/>
        <v>0</v>
      </c>
      <c r="AI48" s="28">
        <f>'[1]декабрь 17'!G48</f>
        <v>3201.1200000000003</v>
      </c>
      <c r="AJ48" s="28">
        <f>'[1]декабрь 17'!H48</f>
        <v>-3201.1200000000003</v>
      </c>
      <c r="AK48" s="27">
        <f t="shared" si="11"/>
        <v>0</v>
      </c>
      <c r="AL48" s="29">
        <f t="shared" si="12"/>
        <v>0</v>
      </c>
    </row>
    <row r="49" spans="1:38" x14ac:dyDescent="0.25">
      <c r="A49" s="25">
        <v>14</v>
      </c>
      <c r="B49" s="26">
        <f>'[1]янв 17'!D49</f>
        <v>3100.5150000000003</v>
      </c>
      <c r="C49" s="26">
        <f>'[1]янв 17'!E49</f>
        <v>-3100.5150000000003</v>
      </c>
      <c r="D49" s="27">
        <f t="shared" si="0"/>
        <v>0</v>
      </c>
      <c r="E49" s="26">
        <f>'[1]февр 17'!D49</f>
        <v>3100.5150000000003</v>
      </c>
      <c r="F49" s="26">
        <f>'[1]февр 17'!E49</f>
        <v>-2867.1350000000002</v>
      </c>
      <c r="G49" s="27">
        <f t="shared" si="1"/>
        <v>233.38000000000011</v>
      </c>
      <c r="H49" s="28">
        <f>'[1]март 17'!D49</f>
        <v>3100.5150000000003</v>
      </c>
      <c r="I49" s="28">
        <f>'[1]март 17'!E49</f>
        <v>-3100.5150000000003</v>
      </c>
      <c r="J49" s="27">
        <f t="shared" si="2"/>
        <v>0</v>
      </c>
      <c r="K49" s="28">
        <f>'[1]апр 17'!D49</f>
        <v>3100.5150000000003</v>
      </c>
      <c r="L49" s="28">
        <f>'[1]апр 17'!E49</f>
        <v>2818.4649999999992</v>
      </c>
      <c r="M49" s="27">
        <f t="shared" si="17"/>
        <v>5918.98</v>
      </c>
      <c r="N49" s="28">
        <f>'[1]май 17'!D49</f>
        <v>3100.5150000000003</v>
      </c>
      <c r="O49" s="28">
        <f>'[1]май 17'!E49</f>
        <v>17631.885000000002</v>
      </c>
      <c r="P49" s="27">
        <f t="shared" si="18"/>
        <v>20732.400000000001</v>
      </c>
      <c r="Q49" s="28">
        <f>'[1]июнь 17'!D49</f>
        <v>3100.5150000000003</v>
      </c>
      <c r="R49" s="28">
        <f>'[1]июнь 17'!E49</f>
        <v>3557.8049999999994</v>
      </c>
      <c r="S49" s="27">
        <f t="shared" si="5"/>
        <v>6658.32</v>
      </c>
      <c r="T49" s="28">
        <f>'[1]июль 17 '!D49</f>
        <v>3100.5150000000003</v>
      </c>
      <c r="U49" s="28">
        <f>'[1]июль 17 '!E49</f>
        <v>-3100.5150000000003</v>
      </c>
      <c r="V49" s="27">
        <f t="shared" si="6"/>
        <v>0</v>
      </c>
      <c r="W49" s="28">
        <f>'[1]август 17  '!D49</f>
        <v>3100.5150000000003</v>
      </c>
      <c r="X49" s="28">
        <f>'[1]август 17  '!E49</f>
        <v>13710.865000000002</v>
      </c>
      <c r="Y49" s="27">
        <f t="shared" si="7"/>
        <v>16811.38</v>
      </c>
      <c r="Z49" s="28">
        <f>'[1]сентябрь 17   '!G49</f>
        <v>3100.5150000000003</v>
      </c>
      <c r="AA49" s="28">
        <f>'[1]сентябрь 17   '!H49</f>
        <v>26473.035</v>
      </c>
      <c r="AB49" s="27">
        <f t="shared" si="8"/>
        <v>29573.55</v>
      </c>
      <c r="AC49" s="28">
        <f>'[1]октябрь 17'!G49</f>
        <v>3100.5150000000003</v>
      </c>
      <c r="AD49" s="28">
        <f>'[1]октябрь 17'!H49</f>
        <v>9923.2049999999981</v>
      </c>
      <c r="AE49" s="27">
        <f t="shared" si="9"/>
        <v>13023.719999999998</v>
      </c>
      <c r="AF49" s="28">
        <f>'[1]ноябрь 17'!G49</f>
        <v>3100.5150000000003</v>
      </c>
      <c r="AG49" s="28">
        <f>'[1]ноябрь 17'!H49</f>
        <v>-3100.5150000000003</v>
      </c>
      <c r="AH49" s="27">
        <f t="shared" si="10"/>
        <v>0</v>
      </c>
      <c r="AI49" s="28">
        <f>'[1]декабрь 17'!G49</f>
        <v>3100.5150000000003</v>
      </c>
      <c r="AJ49" s="28">
        <f>'[1]декабрь 17'!H49</f>
        <v>-3100.5150000000003</v>
      </c>
      <c r="AK49" s="27">
        <f t="shared" si="11"/>
        <v>0</v>
      </c>
      <c r="AL49" s="29">
        <f t="shared" si="12"/>
        <v>2.4982873812898827</v>
      </c>
    </row>
    <row r="50" spans="1:38" x14ac:dyDescent="0.25">
      <c r="A50" s="25">
        <v>24</v>
      </c>
      <c r="B50" s="26">
        <f>'[1]янв 17'!D50</f>
        <v>1675.8839999999998</v>
      </c>
      <c r="C50" s="26">
        <f>'[1]янв 17'!E50</f>
        <v>-1675.8839999999998</v>
      </c>
      <c r="D50" s="27">
        <f t="shared" si="0"/>
        <v>0</v>
      </c>
      <c r="E50" s="26">
        <f>'[1]февр 17'!D50</f>
        <v>1675.8839999999998</v>
      </c>
      <c r="F50" s="26">
        <f>'[1]февр 17'!E50</f>
        <v>-1675.8839999999998</v>
      </c>
      <c r="G50" s="27">
        <f t="shared" si="1"/>
        <v>0</v>
      </c>
      <c r="H50" s="28">
        <f>'[1]март 17'!D50</f>
        <v>1675.8839999999998</v>
      </c>
      <c r="I50" s="28">
        <f>'[1]март 17'!E50</f>
        <v>-1675.8839999999998</v>
      </c>
      <c r="J50" s="27">
        <f t="shared" si="2"/>
        <v>0</v>
      </c>
      <c r="K50" s="28">
        <f>'[1]апр 17'!D50</f>
        <v>1675.8839999999998</v>
      </c>
      <c r="L50" s="28">
        <f>'[1]апр 17'!E50</f>
        <v>-1675.8839999999998</v>
      </c>
      <c r="M50" s="27">
        <f t="shared" si="17"/>
        <v>0</v>
      </c>
      <c r="N50" s="28">
        <f>'[1]май 17'!D50</f>
        <v>1675.8839999999998</v>
      </c>
      <c r="O50" s="28">
        <f>'[1]май 17'!E50</f>
        <v>-1675.8839999999998</v>
      </c>
      <c r="P50" s="27">
        <f t="shared" si="18"/>
        <v>0</v>
      </c>
      <c r="Q50" s="28">
        <f>'[1]июнь 17'!D50</f>
        <v>1675.8839999999998</v>
      </c>
      <c r="R50" s="28">
        <f>'[1]июнь 17'!E50</f>
        <v>-1675.8839999999998</v>
      </c>
      <c r="S50" s="27">
        <f t="shared" si="5"/>
        <v>0</v>
      </c>
      <c r="T50" s="28">
        <f>'[1]июль 17 '!D50</f>
        <v>1675.8839999999998</v>
      </c>
      <c r="U50" s="28">
        <f>'[1]июль 17 '!E50</f>
        <v>-1675.8839999999998</v>
      </c>
      <c r="V50" s="27">
        <f t="shared" si="6"/>
        <v>0</v>
      </c>
      <c r="W50" s="28">
        <f>'[1]август 17  '!D50</f>
        <v>1675.8839999999998</v>
      </c>
      <c r="X50" s="28">
        <f>'[1]август 17  '!E50</f>
        <v>770.88600000000019</v>
      </c>
      <c r="Y50" s="27">
        <f t="shared" si="7"/>
        <v>2446.77</v>
      </c>
      <c r="Z50" s="28">
        <f>'[1]сентябрь 17   '!G50</f>
        <v>1675.8839999999998</v>
      </c>
      <c r="AA50" s="28">
        <f>'[1]сентябрь 17   '!H50</f>
        <v>-1675.8839999999998</v>
      </c>
      <c r="AB50" s="27">
        <f t="shared" si="8"/>
        <v>0</v>
      </c>
      <c r="AC50" s="28">
        <f>'[1]октябрь 17'!G50</f>
        <v>1675.8839999999998</v>
      </c>
      <c r="AD50" s="28">
        <f>'[1]октябрь 17'!H50</f>
        <v>-1675.8839999999998</v>
      </c>
      <c r="AE50" s="27">
        <f t="shared" si="9"/>
        <v>0</v>
      </c>
      <c r="AF50" s="28">
        <f>'[1]ноябрь 17'!G50</f>
        <v>1675.8839999999998</v>
      </c>
      <c r="AG50" s="28">
        <f>'[1]ноябрь 17'!H50</f>
        <v>-1675.8839999999998</v>
      </c>
      <c r="AH50" s="27">
        <f t="shared" si="10"/>
        <v>0</v>
      </c>
      <c r="AI50" s="28">
        <f>'[1]декабрь 17'!G50</f>
        <v>1675.8839999999998</v>
      </c>
      <c r="AJ50" s="28">
        <f>'[1]декабрь 17'!H50</f>
        <v>-1675.8839999999998</v>
      </c>
      <c r="AK50" s="27">
        <f t="shared" si="11"/>
        <v>0</v>
      </c>
      <c r="AL50" s="29">
        <f t="shared" si="12"/>
        <v>0.12166564034264904</v>
      </c>
    </row>
    <row r="51" spans="1:38" x14ac:dyDescent="0.25">
      <c r="A51" s="30" t="s">
        <v>32</v>
      </c>
      <c r="B51" s="31">
        <f>'[1]янв 17'!D51</f>
        <v>14625.434999999999</v>
      </c>
      <c r="C51" s="31">
        <f>'[1]янв 17'!E51</f>
        <v>-14625.434999999999</v>
      </c>
      <c r="D51" s="27">
        <f t="shared" si="0"/>
        <v>0</v>
      </c>
      <c r="E51" s="26">
        <f>'[1]февр 17'!D51</f>
        <v>14625.434999999999</v>
      </c>
      <c r="F51" s="26">
        <f>'[1]февр 17'!E51</f>
        <v>-14392.055</v>
      </c>
      <c r="G51" s="27">
        <f t="shared" si="1"/>
        <v>233.3799999999992</v>
      </c>
      <c r="H51" s="28">
        <f>'[1]март 17'!D51</f>
        <v>14625.434999999999</v>
      </c>
      <c r="I51" s="28">
        <f>'[1]март 17'!E51</f>
        <v>-14625.434999999999</v>
      </c>
      <c r="J51" s="27">
        <f t="shared" si="2"/>
        <v>0</v>
      </c>
      <c r="K51" s="28">
        <f>'[1]апр 17'!D51</f>
        <v>14625.434999999999</v>
      </c>
      <c r="L51" s="28">
        <f>'[1]апр 17'!E51</f>
        <v>-8706.4549999999999</v>
      </c>
      <c r="M51" s="27">
        <f t="shared" si="17"/>
        <v>5918.98</v>
      </c>
      <c r="N51" s="28">
        <f>'[1]май 17'!D51</f>
        <v>14625.434999999999</v>
      </c>
      <c r="O51" s="28">
        <f>'[1]май 17'!E51</f>
        <v>6106.965000000002</v>
      </c>
      <c r="P51" s="27">
        <f t="shared" si="18"/>
        <v>20732.400000000001</v>
      </c>
      <c r="Q51" s="28">
        <f>'[1]июнь 17'!D51</f>
        <v>14625.434999999999</v>
      </c>
      <c r="R51" s="28">
        <f>'[1]июнь 17'!E51</f>
        <v>-7967.1150000000007</v>
      </c>
      <c r="S51" s="27">
        <f t="shared" si="5"/>
        <v>6658.3199999999988</v>
      </c>
      <c r="T51" s="28">
        <f>'[1]июль 17 '!D51</f>
        <v>14625.434999999999</v>
      </c>
      <c r="U51" s="28">
        <f>'[1]июль 17 '!E51</f>
        <v>-14625.434999999999</v>
      </c>
      <c r="V51" s="27">
        <f t="shared" si="6"/>
        <v>0</v>
      </c>
      <c r="W51" s="28">
        <f>'[1]август 17  '!D51</f>
        <v>14625.434999999999</v>
      </c>
      <c r="X51" s="28">
        <f>'[1]август 17  '!E51</f>
        <v>4632.715000000002</v>
      </c>
      <c r="Y51" s="27">
        <f t="shared" si="7"/>
        <v>19258.150000000001</v>
      </c>
      <c r="Z51" s="28">
        <f>'[1]сентябрь 17   '!G51</f>
        <v>14625.434999999999</v>
      </c>
      <c r="AA51" s="28">
        <f>'[1]сентябрь 17   '!H51</f>
        <v>32268.165000000001</v>
      </c>
      <c r="AB51" s="27">
        <f t="shared" si="8"/>
        <v>46893.599999999999</v>
      </c>
      <c r="AC51" s="28">
        <f>'[1]октябрь 17'!G51</f>
        <v>14625.434999999999</v>
      </c>
      <c r="AD51" s="28">
        <f>'[1]октябрь 17'!H51</f>
        <v>-1601.7150000000017</v>
      </c>
      <c r="AE51" s="27">
        <f t="shared" si="9"/>
        <v>13023.719999999998</v>
      </c>
      <c r="AF51" s="28">
        <f>'[1]ноябрь 17'!G51</f>
        <v>14625.434999999999</v>
      </c>
      <c r="AG51" s="28">
        <f>'[1]ноябрь 17'!H51</f>
        <v>-14625.434999999999</v>
      </c>
      <c r="AH51" s="27">
        <f t="shared" si="10"/>
        <v>0</v>
      </c>
      <c r="AI51" s="28">
        <f>'[1]декабрь 17'!G51</f>
        <v>14625.434999999999</v>
      </c>
      <c r="AJ51" s="28">
        <f>'[1]декабрь 17'!H51</f>
        <v>-14625.434999999999</v>
      </c>
      <c r="AK51" s="27">
        <f t="shared" si="11"/>
        <v>0</v>
      </c>
      <c r="AL51" s="29">
        <f t="shared" si="12"/>
        <v>0.64225183729577962</v>
      </c>
    </row>
    <row r="52" spans="1:38" x14ac:dyDescent="0.25">
      <c r="A52" s="32" t="s">
        <v>37</v>
      </c>
      <c r="B52" s="26"/>
      <c r="C52" s="26"/>
      <c r="D52" s="27"/>
      <c r="E52" s="26"/>
      <c r="F52" s="26"/>
      <c r="G52" s="27"/>
      <c r="H52" s="28"/>
      <c r="I52" s="28"/>
      <c r="J52" s="27"/>
      <c r="K52" s="28">
        <f>'[1]апр 17'!D52</f>
        <v>0</v>
      </c>
      <c r="L52" s="28">
        <f>'[1]апр 17'!E52</f>
        <v>0</v>
      </c>
      <c r="M52" s="27"/>
      <c r="N52" s="28">
        <f>'[1]май 17'!D52</f>
        <v>0</v>
      </c>
      <c r="O52" s="28">
        <f>'[1]май 17'!E52</f>
        <v>0</v>
      </c>
      <c r="P52" s="27"/>
      <c r="Q52" s="28">
        <f>'[1]июнь 17'!D52</f>
        <v>0</v>
      </c>
      <c r="R52" s="28">
        <f>'[1]июнь 17'!E52</f>
        <v>0</v>
      </c>
      <c r="S52" s="27">
        <f t="shared" si="5"/>
        <v>0</v>
      </c>
      <c r="T52" s="28">
        <f>'[1]июль 17 '!D52</f>
        <v>0</v>
      </c>
      <c r="U52" s="28">
        <f>'[1]июль 17 '!E52</f>
        <v>0</v>
      </c>
      <c r="V52" s="27">
        <f t="shared" si="6"/>
        <v>0</v>
      </c>
      <c r="W52" s="28">
        <f>'[1]август 17  '!D52</f>
        <v>0</v>
      </c>
      <c r="X52" s="28">
        <f>'[1]август 17  '!E52</f>
        <v>0</v>
      </c>
      <c r="Y52" s="27">
        <f t="shared" si="7"/>
        <v>0</v>
      </c>
      <c r="Z52" s="28">
        <f>'[1]сентябрь 17   '!G52</f>
        <v>0</v>
      </c>
      <c r="AA52" s="28">
        <f>'[1]сентябрь 17   '!H52</f>
        <v>0</v>
      </c>
      <c r="AB52" s="27">
        <f t="shared" si="8"/>
        <v>0</v>
      </c>
      <c r="AC52" s="28">
        <f>'[1]октябрь 17'!G52</f>
        <v>0</v>
      </c>
      <c r="AD52" s="28">
        <f>'[1]октябрь 17'!H52</f>
        <v>0</v>
      </c>
      <c r="AE52" s="27">
        <f t="shared" si="9"/>
        <v>0</v>
      </c>
      <c r="AF52" s="28">
        <f>'[1]ноябрь 17'!G52</f>
        <v>0</v>
      </c>
      <c r="AG52" s="28">
        <f>'[1]ноябрь 17'!H52</f>
        <v>0</v>
      </c>
      <c r="AH52" s="27">
        <f t="shared" si="10"/>
        <v>0</v>
      </c>
      <c r="AI52" s="28">
        <f>'[1]декабрь 17'!G52</f>
        <v>0</v>
      </c>
      <c r="AJ52" s="28">
        <f>'[1]декабрь 17'!H52</f>
        <v>0</v>
      </c>
      <c r="AK52" s="27">
        <f t="shared" si="11"/>
        <v>0</v>
      </c>
      <c r="AL52" s="29"/>
    </row>
    <row r="53" spans="1:38" x14ac:dyDescent="0.25">
      <c r="A53" s="25">
        <v>15</v>
      </c>
      <c r="B53" s="26">
        <f>'[1]янв 17'!D53</f>
        <v>2227.4340000000002</v>
      </c>
      <c r="C53" s="26">
        <f>'[1]янв 17'!E53</f>
        <v>2303.0159999999996</v>
      </c>
      <c r="D53" s="27">
        <f t="shared" si="0"/>
        <v>4530.45</v>
      </c>
      <c r="E53" s="26">
        <f>'[1]февр 17'!D53</f>
        <v>2227.4340000000002</v>
      </c>
      <c r="F53" s="26">
        <f>'[1]февр 17'!E53</f>
        <v>-2227.4340000000002</v>
      </c>
      <c r="G53" s="27">
        <f t="shared" si="1"/>
        <v>0</v>
      </c>
      <c r="H53" s="28">
        <f>'[1]март 17'!D53</f>
        <v>2227.4340000000002</v>
      </c>
      <c r="I53" s="28">
        <f>'[1]март 17'!E53</f>
        <v>-2227.4340000000002</v>
      </c>
      <c r="J53" s="27">
        <f t="shared" si="2"/>
        <v>0</v>
      </c>
      <c r="K53" s="28">
        <f>'[1]апр 17'!D53</f>
        <v>2227.4340000000002</v>
      </c>
      <c r="L53" s="28">
        <f>'[1]апр 17'!E53</f>
        <v>-2227.4340000000002</v>
      </c>
      <c r="M53" s="27">
        <f t="shared" ref="M53:M65" si="19">K53+L53</f>
        <v>0</v>
      </c>
      <c r="N53" s="28">
        <f>'[1]май 17'!D53</f>
        <v>2227.4340000000002</v>
      </c>
      <c r="O53" s="28">
        <f>'[1]май 17'!E53</f>
        <v>-2227.4340000000002</v>
      </c>
      <c r="P53" s="27">
        <f t="shared" ref="P53:P65" si="20">N53+O53</f>
        <v>0</v>
      </c>
      <c r="Q53" s="28">
        <f>'[1]июнь 17'!D53</f>
        <v>2227.4340000000002</v>
      </c>
      <c r="R53" s="28">
        <f>'[1]июнь 17'!E53</f>
        <v>-2227.4340000000002</v>
      </c>
      <c r="S53" s="27">
        <f t="shared" si="5"/>
        <v>0</v>
      </c>
      <c r="T53" s="28">
        <f>'[1]июль 17 '!D53</f>
        <v>2227.4340000000002</v>
      </c>
      <c r="U53" s="28">
        <f>'[1]июль 17 '!E53</f>
        <v>-2227.4340000000002</v>
      </c>
      <c r="V53" s="27">
        <f t="shared" si="6"/>
        <v>0</v>
      </c>
      <c r="W53" s="28">
        <f>'[1]август 17  '!D53</f>
        <v>2227.4340000000002</v>
      </c>
      <c r="X53" s="28">
        <f>'[1]август 17  '!E53</f>
        <v>-2227.4340000000002</v>
      </c>
      <c r="Y53" s="27">
        <f t="shared" si="7"/>
        <v>0</v>
      </c>
      <c r="Z53" s="28">
        <f>'[1]сентябрь 17   '!G53</f>
        <v>2227.4340000000002</v>
      </c>
      <c r="AA53" s="28">
        <f>'[1]сентябрь 17   '!H53</f>
        <v>-2227.4340000000002</v>
      </c>
      <c r="AB53" s="27">
        <f t="shared" si="8"/>
        <v>0</v>
      </c>
      <c r="AC53" s="28">
        <f>'[1]октябрь 17'!G53</f>
        <v>2227.4340000000002</v>
      </c>
      <c r="AD53" s="28">
        <f>'[1]октябрь 17'!H53</f>
        <v>-2227.4340000000002</v>
      </c>
      <c r="AE53" s="27">
        <f t="shared" si="9"/>
        <v>0</v>
      </c>
      <c r="AF53" s="28">
        <f>'[1]ноябрь 17'!G53</f>
        <v>2227.4340000000002</v>
      </c>
      <c r="AG53" s="28">
        <f>'[1]ноябрь 17'!H53</f>
        <v>-2227.4340000000002</v>
      </c>
      <c r="AH53" s="27">
        <f t="shared" si="10"/>
        <v>0</v>
      </c>
      <c r="AI53" s="28">
        <f>'[1]декабрь 17'!G53</f>
        <v>2227.4340000000002</v>
      </c>
      <c r="AJ53" s="28">
        <f>'[1]декабрь 17'!H53</f>
        <v>-2227.4340000000002</v>
      </c>
      <c r="AK53" s="27">
        <f t="shared" si="11"/>
        <v>0</v>
      </c>
      <c r="AL53" s="29">
        <f t="shared" si="12"/>
        <v>0.16949435987777861</v>
      </c>
    </row>
    <row r="54" spans="1:38" x14ac:dyDescent="0.25">
      <c r="A54" s="25">
        <v>17</v>
      </c>
      <c r="B54" s="26">
        <f>'[1]янв 17'!D54</f>
        <v>1620.405</v>
      </c>
      <c r="C54" s="26">
        <f>'[1]янв 17'!E54</f>
        <v>-1620.405</v>
      </c>
      <c r="D54" s="27">
        <f t="shared" si="0"/>
        <v>0</v>
      </c>
      <c r="E54" s="26">
        <f>'[1]февр 17'!D54</f>
        <v>1620.405</v>
      </c>
      <c r="F54" s="26">
        <f>'[1]февр 17'!E54</f>
        <v>-1620.405</v>
      </c>
      <c r="G54" s="27">
        <f t="shared" si="1"/>
        <v>0</v>
      </c>
      <c r="H54" s="28">
        <f>'[1]март 17'!D54</f>
        <v>1620.405</v>
      </c>
      <c r="I54" s="28">
        <f>'[1]март 17'!E54</f>
        <v>-1620.405</v>
      </c>
      <c r="J54" s="27">
        <f t="shared" si="2"/>
        <v>0</v>
      </c>
      <c r="K54" s="28">
        <f>'[1]апр 17'!D54</f>
        <v>1620.405</v>
      </c>
      <c r="L54" s="28">
        <f>'[1]апр 17'!E54</f>
        <v>-1620.405</v>
      </c>
      <c r="M54" s="27">
        <f t="shared" si="19"/>
        <v>0</v>
      </c>
      <c r="N54" s="28">
        <f>'[1]май 17'!D54</f>
        <v>1620.405</v>
      </c>
      <c r="O54" s="28">
        <f>'[1]май 17'!E54</f>
        <v>-1620.405</v>
      </c>
      <c r="P54" s="27">
        <f t="shared" si="20"/>
        <v>0</v>
      </c>
      <c r="Q54" s="28">
        <f>'[1]июнь 17'!D54</f>
        <v>1620.405</v>
      </c>
      <c r="R54" s="28">
        <f>'[1]июнь 17'!E54</f>
        <v>-1620.405</v>
      </c>
      <c r="S54" s="27">
        <f t="shared" si="5"/>
        <v>0</v>
      </c>
      <c r="T54" s="28">
        <f>'[1]июль 17 '!D54</f>
        <v>1620.405</v>
      </c>
      <c r="U54" s="28">
        <f>'[1]июль 17 '!E54</f>
        <v>-1620.405</v>
      </c>
      <c r="V54" s="27">
        <f t="shared" si="6"/>
        <v>0</v>
      </c>
      <c r="W54" s="28">
        <f>'[1]август 17  '!D54</f>
        <v>1620.405</v>
      </c>
      <c r="X54" s="28">
        <f>'[1]август 17  '!E54</f>
        <v>-1620.405</v>
      </c>
      <c r="Y54" s="27">
        <f t="shared" si="7"/>
        <v>0</v>
      </c>
      <c r="Z54" s="28">
        <f>'[1]сентябрь 17   '!G54</f>
        <v>1620.405</v>
      </c>
      <c r="AA54" s="28">
        <f>'[1]сентябрь 17   '!H54</f>
        <v>-1620.405</v>
      </c>
      <c r="AB54" s="27">
        <f t="shared" si="8"/>
        <v>0</v>
      </c>
      <c r="AC54" s="28">
        <f>'[1]октябрь 17'!G54</f>
        <v>1620.405</v>
      </c>
      <c r="AD54" s="28">
        <f>'[1]октябрь 17'!H54</f>
        <v>950.49500000000012</v>
      </c>
      <c r="AE54" s="27">
        <f t="shared" si="9"/>
        <v>2570.9</v>
      </c>
      <c r="AF54" s="28">
        <f>'[1]ноябрь 17'!G54</f>
        <v>1620.405</v>
      </c>
      <c r="AG54" s="28">
        <f>'[1]ноябрь 17'!H54</f>
        <v>-1620.405</v>
      </c>
      <c r="AH54" s="27">
        <f t="shared" si="10"/>
        <v>0</v>
      </c>
      <c r="AI54" s="28">
        <f>'[1]декабрь 17'!G54</f>
        <v>1620.405</v>
      </c>
      <c r="AJ54" s="28">
        <f>'[1]декабрь 17'!H54</f>
        <v>-1620.405</v>
      </c>
      <c r="AK54" s="27">
        <f t="shared" si="11"/>
        <v>0</v>
      </c>
      <c r="AL54" s="29">
        <f t="shared" si="12"/>
        <v>0.1322148886646651</v>
      </c>
    </row>
    <row r="55" spans="1:38" x14ac:dyDescent="0.25">
      <c r="A55" s="25">
        <v>18</v>
      </c>
      <c r="B55" s="26">
        <f>'[1]янв 17'!D55</f>
        <v>3796.0740000000001</v>
      </c>
      <c r="C55" s="26">
        <f>'[1]янв 17'!E55</f>
        <v>10035.936</v>
      </c>
      <c r="D55" s="27">
        <f t="shared" si="0"/>
        <v>13832.01</v>
      </c>
      <c r="E55" s="26">
        <f>'[1]февр 17'!D55</f>
        <v>3796.0740000000001</v>
      </c>
      <c r="F55" s="26">
        <f>'[1]февр 17'!E55</f>
        <v>-1293.2939999999999</v>
      </c>
      <c r="G55" s="27">
        <f t="shared" si="1"/>
        <v>2502.7800000000002</v>
      </c>
      <c r="H55" s="28">
        <f>'[1]март 17'!D55</f>
        <v>3796.0740000000001</v>
      </c>
      <c r="I55" s="28">
        <f>'[1]март 17'!E55</f>
        <v>6560.2559999999994</v>
      </c>
      <c r="J55" s="27">
        <f t="shared" si="2"/>
        <v>10356.33</v>
      </c>
      <c r="K55" s="28">
        <f>'[1]апр 17'!D55</f>
        <v>3796.0740000000001</v>
      </c>
      <c r="L55" s="28">
        <f>'[1]апр 17'!E55</f>
        <v>16312.155999999999</v>
      </c>
      <c r="M55" s="27">
        <f t="shared" si="19"/>
        <v>20108.23</v>
      </c>
      <c r="N55" s="28">
        <f>'[1]май 17'!D55</f>
        <v>3796.0740000000001</v>
      </c>
      <c r="O55" s="28">
        <f>'[1]май 17'!E55</f>
        <v>7513.2259999999987</v>
      </c>
      <c r="P55" s="27">
        <f t="shared" si="20"/>
        <v>11309.3</v>
      </c>
      <c r="Q55" s="28">
        <f>'[1]июнь 17'!D55</f>
        <v>3796.0740000000001</v>
      </c>
      <c r="R55" s="28">
        <f>'[1]июнь 17'!E55</f>
        <v>-1804.4640000000002</v>
      </c>
      <c r="S55" s="27">
        <f t="shared" si="5"/>
        <v>1991.61</v>
      </c>
      <c r="T55" s="28">
        <f>'[1]июль 17 '!D55</f>
        <v>3796.0740000000001</v>
      </c>
      <c r="U55" s="28">
        <f>'[1]июль 17 '!E55</f>
        <v>-3796.0740000000001</v>
      </c>
      <c r="V55" s="27">
        <f t="shared" si="6"/>
        <v>0</v>
      </c>
      <c r="W55" s="28">
        <f>'[1]август 17  '!D55</f>
        <v>3796.0740000000001</v>
      </c>
      <c r="X55" s="28">
        <f>'[1]август 17  '!E55</f>
        <v>1343.7760000000003</v>
      </c>
      <c r="Y55" s="27">
        <f t="shared" si="7"/>
        <v>5139.8500000000004</v>
      </c>
      <c r="Z55" s="28">
        <f>'[1]сентябрь 17   '!G55</f>
        <v>3796.0740000000001</v>
      </c>
      <c r="AA55" s="28">
        <f>'[1]сентябрь 17   '!H55</f>
        <v>-3796.0740000000001</v>
      </c>
      <c r="AB55" s="27">
        <f t="shared" si="8"/>
        <v>0</v>
      </c>
      <c r="AC55" s="28">
        <f>'[1]октябрь 17'!G55</f>
        <v>3796.0740000000001</v>
      </c>
      <c r="AD55" s="28">
        <f>'[1]октябрь 17'!H55</f>
        <v>11617.425999999999</v>
      </c>
      <c r="AE55" s="27">
        <f t="shared" si="9"/>
        <v>15413.5</v>
      </c>
      <c r="AF55" s="28">
        <f>'[1]ноябрь 17'!G55</f>
        <v>3796.0740000000001</v>
      </c>
      <c r="AG55" s="28">
        <f>'[1]ноябрь 17'!H55</f>
        <v>4182.1360000000004</v>
      </c>
      <c r="AH55" s="27">
        <f t="shared" si="10"/>
        <v>7978.2100000000009</v>
      </c>
      <c r="AI55" s="28">
        <f>'[1]декабрь 17'!G55</f>
        <v>3796.0740000000001</v>
      </c>
      <c r="AJ55" s="28">
        <f>'[1]декабрь 17'!H55</f>
        <v>-3796.0740000000001</v>
      </c>
      <c r="AK55" s="27">
        <f t="shared" si="11"/>
        <v>0</v>
      </c>
      <c r="AL55" s="29">
        <f t="shared" si="12"/>
        <v>1.9456904686262706</v>
      </c>
    </row>
    <row r="56" spans="1:38" x14ac:dyDescent="0.25">
      <c r="A56" s="25">
        <v>19</v>
      </c>
      <c r="B56" s="26">
        <f>'[1]янв 17'!D56</f>
        <v>2099.35</v>
      </c>
      <c r="C56" s="26">
        <f>'[1]янв 17'!E56</f>
        <v>5866.24</v>
      </c>
      <c r="D56" s="27">
        <f t="shared" si="0"/>
        <v>7965.59</v>
      </c>
      <c r="E56" s="26">
        <f>'[1]февр 17'!D56</f>
        <v>2099.35</v>
      </c>
      <c r="F56" s="26">
        <f>'[1]февр 17'!E56</f>
        <v>5562.51</v>
      </c>
      <c r="G56" s="27">
        <f t="shared" si="1"/>
        <v>7661.8600000000006</v>
      </c>
      <c r="H56" s="28">
        <f>'[1]март 17'!D56</f>
        <v>2099.35</v>
      </c>
      <c r="I56" s="28">
        <f>'[1]март 17'!E56</f>
        <v>2482.1799999999998</v>
      </c>
      <c r="J56" s="27">
        <f t="shared" si="2"/>
        <v>4581.53</v>
      </c>
      <c r="K56" s="28">
        <f>'[1]апр 17'!D56</f>
        <v>2099.35</v>
      </c>
      <c r="L56" s="28">
        <f>'[1]апр 17'!E56</f>
        <v>3805.86</v>
      </c>
      <c r="M56" s="27">
        <f t="shared" si="19"/>
        <v>5905.21</v>
      </c>
      <c r="N56" s="28">
        <f>'[1]май 17'!D56</f>
        <v>2099.35</v>
      </c>
      <c r="O56" s="28">
        <f>'[1]май 17'!E56</f>
        <v>2245.5400000000004</v>
      </c>
      <c r="P56" s="27">
        <f t="shared" si="20"/>
        <v>4344.8900000000003</v>
      </c>
      <c r="Q56" s="28">
        <f>'[1]июнь 17'!D56</f>
        <v>2099.35</v>
      </c>
      <c r="R56" s="28">
        <f>'[1]июнь 17'!E56</f>
        <v>-2099.35</v>
      </c>
      <c r="S56" s="27">
        <f t="shared" si="5"/>
        <v>0</v>
      </c>
      <c r="T56" s="28">
        <f>'[1]июль 17 '!D56</f>
        <v>2099.35</v>
      </c>
      <c r="U56" s="28">
        <f>'[1]июль 17 '!E56</f>
        <v>-2099.35</v>
      </c>
      <c r="V56" s="27">
        <f t="shared" si="6"/>
        <v>0</v>
      </c>
      <c r="W56" s="28">
        <f>'[1]август 17  '!D56</f>
        <v>2099.35</v>
      </c>
      <c r="X56" s="28">
        <f>'[1]август 17  '!E56</f>
        <v>-2099.35</v>
      </c>
      <c r="Y56" s="27">
        <f t="shared" si="7"/>
        <v>0</v>
      </c>
      <c r="Z56" s="28">
        <f>'[1]сентябрь 17   '!G56</f>
        <v>2099.35</v>
      </c>
      <c r="AA56" s="28">
        <f>'[1]сентябрь 17   '!H56</f>
        <v>4311.43</v>
      </c>
      <c r="AB56" s="27">
        <f t="shared" si="8"/>
        <v>6410.7800000000007</v>
      </c>
      <c r="AC56" s="28">
        <f>'[1]октябрь 17'!G56</f>
        <v>2099.35</v>
      </c>
      <c r="AD56" s="28">
        <f>'[1]октябрь 17'!H56</f>
        <v>1838.8600000000001</v>
      </c>
      <c r="AE56" s="27">
        <f t="shared" si="9"/>
        <v>3938.21</v>
      </c>
      <c r="AF56" s="28">
        <f>'[1]ноябрь 17'!G56</f>
        <v>2099.35</v>
      </c>
      <c r="AG56" s="28">
        <f>'[1]ноябрь 17'!H56</f>
        <v>1849.4900000000002</v>
      </c>
      <c r="AH56" s="27">
        <f t="shared" si="10"/>
        <v>3948.84</v>
      </c>
      <c r="AI56" s="28">
        <f>'[1]декабрь 17'!G56</f>
        <v>2099.35</v>
      </c>
      <c r="AJ56" s="28">
        <f>'[1]декабрь 17'!H56</f>
        <v>-2099.35</v>
      </c>
      <c r="AK56" s="27">
        <f t="shared" si="11"/>
        <v>0</v>
      </c>
      <c r="AL56" s="29">
        <f t="shared" si="12"/>
        <v>1.7766177626408177</v>
      </c>
    </row>
    <row r="57" spans="1:38" x14ac:dyDescent="0.25">
      <c r="A57" s="25">
        <v>20</v>
      </c>
      <c r="B57" s="26">
        <f>'[1]янв 17'!D57</f>
        <v>3430.0889999999995</v>
      </c>
      <c r="C57" s="26">
        <f>'[1]янв 17'!E57</f>
        <v>-3430.0889999999995</v>
      </c>
      <c r="D57" s="27">
        <f t="shared" si="0"/>
        <v>0</v>
      </c>
      <c r="E57" s="26">
        <f>'[1]февр 17'!D57</f>
        <v>3430.0889999999995</v>
      </c>
      <c r="F57" s="26">
        <f>'[1]февр 17'!E57</f>
        <v>1131.5810000000006</v>
      </c>
      <c r="G57" s="27">
        <f t="shared" si="1"/>
        <v>4561.67</v>
      </c>
      <c r="H57" s="28">
        <f>'[1]март 17'!D57</f>
        <v>3430.0889999999995</v>
      </c>
      <c r="I57" s="28">
        <f>'[1]март 17'!E57</f>
        <v>-3430.0889999999995</v>
      </c>
      <c r="J57" s="27">
        <f t="shared" si="2"/>
        <v>0</v>
      </c>
      <c r="K57" s="28">
        <f>'[1]апр 17'!D57</f>
        <v>3430.0889999999995</v>
      </c>
      <c r="L57" s="28">
        <f>'[1]апр 17'!E57</f>
        <v>925.35100000000011</v>
      </c>
      <c r="M57" s="27">
        <f t="shared" si="19"/>
        <v>4355.4399999999996</v>
      </c>
      <c r="N57" s="28">
        <f>'[1]май 17'!D57</f>
        <v>3430.0889999999995</v>
      </c>
      <c r="O57" s="28">
        <f>'[1]май 17'!E57</f>
        <v>6640.5210000000006</v>
      </c>
      <c r="P57" s="27">
        <f t="shared" si="20"/>
        <v>10070.61</v>
      </c>
      <c r="Q57" s="28">
        <f>'[1]июнь 17'!D57</f>
        <v>3430.0889999999995</v>
      </c>
      <c r="R57" s="28">
        <f>'[1]июнь 17'!E57</f>
        <v>500.80100000000039</v>
      </c>
      <c r="S57" s="27">
        <f t="shared" si="5"/>
        <v>3930.89</v>
      </c>
      <c r="T57" s="28">
        <f>'[1]июль 17 '!D57</f>
        <v>3430.0889999999995</v>
      </c>
      <c r="U57" s="28">
        <f>'[1]июль 17 '!E57</f>
        <v>-3430.0889999999995</v>
      </c>
      <c r="V57" s="27">
        <f t="shared" si="6"/>
        <v>0</v>
      </c>
      <c r="W57" s="28">
        <f>'[1]август 17  '!D57</f>
        <v>3430.0889999999995</v>
      </c>
      <c r="X57" s="28">
        <f>'[1]август 17  '!E57</f>
        <v>-1651.4289999999994</v>
      </c>
      <c r="Y57" s="27">
        <f t="shared" si="7"/>
        <v>1778.66</v>
      </c>
      <c r="Z57" s="28">
        <f>'[1]сентябрь 17   '!G57</f>
        <v>3430.0889999999995</v>
      </c>
      <c r="AA57" s="28">
        <f>'[1]сентябрь 17   '!H57</f>
        <v>-2032.1889999999994</v>
      </c>
      <c r="AB57" s="27">
        <f t="shared" si="8"/>
        <v>1397.9</v>
      </c>
      <c r="AC57" s="28">
        <f>'[1]октябрь 17'!G57</f>
        <v>3430.0889999999995</v>
      </c>
      <c r="AD57" s="28">
        <f>'[1]октябрь 17'!H57</f>
        <v>-3430.0889999999995</v>
      </c>
      <c r="AE57" s="27">
        <f t="shared" si="9"/>
        <v>0</v>
      </c>
      <c r="AF57" s="28">
        <f>'[1]ноябрь 17'!G57</f>
        <v>3430.0889999999995</v>
      </c>
      <c r="AG57" s="28">
        <f>'[1]ноябрь 17'!H57</f>
        <v>-3430.0889999999995</v>
      </c>
      <c r="AH57" s="27">
        <f t="shared" si="10"/>
        <v>0</v>
      </c>
      <c r="AI57" s="28">
        <f>'[1]декабрь 17'!G57</f>
        <v>3430.0889999999995</v>
      </c>
      <c r="AJ57" s="28">
        <f>'[1]декабрь 17'!H57</f>
        <v>-3430.0889999999995</v>
      </c>
      <c r="AK57" s="27">
        <f t="shared" si="11"/>
        <v>0</v>
      </c>
      <c r="AL57" s="29">
        <f t="shared" si="12"/>
        <v>0.63397699010142317</v>
      </c>
    </row>
    <row r="58" spans="1:38" x14ac:dyDescent="0.25">
      <c r="A58" s="25">
        <v>42</v>
      </c>
      <c r="B58" s="26">
        <f>'[1]янв 17'!D58</f>
        <v>2555.64</v>
      </c>
      <c r="C58" s="26">
        <f>'[1]янв 17'!E58</f>
        <v>-2555.64</v>
      </c>
      <c r="D58" s="27">
        <f t="shared" si="0"/>
        <v>0</v>
      </c>
      <c r="E58" s="26">
        <f>'[1]февр 17'!D58</f>
        <v>2555.64</v>
      </c>
      <c r="F58" s="26">
        <f>'[1]февр 17'!E58</f>
        <v>-2555.64</v>
      </c>
      <c r="G58" s="27">
        <f t="shared" si="1"/>
        <v>0</v>
      </c>
      <c r="H58" s="28">
        <f>'[1]март 17'!D58</f>
        <v>2555.64</v>
      </c>
      <c r="I58" s="28">
        <f>'[1]март 17'!E58</f>
        <v>-2555.64</v>
      </c>
      <c r="J58" s="27">
        <f t="shared" si="2"/>
        <v>0</v>
      </c>
      <c r="K58" s="28">
        <f>'[1]апр 17'!D58</f>
        <v>2555.64</v>
      </c>
      <c r="L58" s="28">
        <f>'[1]апр 17'!E58</f>
        <v>-2555.64</v>
      </c>
      <c r="M58" s="27">
        <f t="shared" si="19"/>
        <v>0</v>
      </c>
      <c r="N58" s="28">
        <f>'[1]май 17'!D58</f>
        <v>2555.64</v>
      </c>
      <c r="O58" s="28">
        <f>'[1]май 17'!E58</f>
        <v>-2555.64</v>
      </c>
      <c r="P58" s="27">
        <f t="shared" si="20"/>
        <v>0</v>
      </c>
      <c r="Q58" s="28">
        <f>'[1]июнь 17'!D58</f>
        <v>2555.64</v>
      </c>
      <c r="R58" s="28">
        <f>'[1]июнь 17'!E58</f>
        <v>-2555.64</v>
      </c>
      <c r="S58" s="27">
        <f t="shared" si="5"/>
        <v>0</v>
      </c>
      <c r="T58" s="28">
        <f>'[1]июль 17 '!D58</f>
        <v>2555.64</v>
      </c>
      <c r="U58" s="28">
        <f>'[1]июль 17 '!E58</f>
        <v>-2555.64</v>
      </c>
      <c r="V58" s="27">
        <f t="shared" si="6"/>
        <v>0</v>
      </c>
      <c r="W58" s="28">
        <f>'[1]август 17  '!D58</f>
        <v>2555.64</v>
      </c>
      <c r="X58" s="28">
        <f>'[1]август 17  '!E58</f>
        <v>-2555.64</v>
      </c>
      <c r="Y58" s="27">
        <f t="shared" si="7"/>
        <v>0</v>
      </c>
      <c r="Z58" s="28">
        <f>'[1]сентябрь 17   '!G58</f>
        <v>2555.64</v>
      </c>
      <c r="AA58" s="28">
        <f>'[1]сентябрь 17   '!H58</f>
        <v>-2555.64</v>
      </c>
      <c r="AB58" s="27">
        <f t="shared" si="8"/>
        <v>0</v>
      </c>
      <c r="AC58" s="28">
        <f>'[1]октябрь 17'!G58</f>
        <v>2555.64</v>
      </c>
      <c r="AD58" s="28">
        <f>'[1]октябрь 17'!H58</f>
        <v>-2555.64</v>
      </c>
      <c r="AE58" s="27">
        <f t="shared" si="9"/>
        <v>0</v>
      </c>
      <c r="AF58" s="28">
        <f>'[1]ноябрь 17'!G58</f>
        <v>2555.64</v>
      </c>
      <c r="AG58" s="28">
        <f>'[1]ноябрь 17'!H58</f>
        <v>-2555.64</v>
      </c>
      <c r="AH58" s="27">
        <f t="shared" si="10"/>
        <v>0</v>
      </c>
      <c r="AI58" s="28">
        <f>'[1]декабрь 17'!G58</f>
        <v>2555.64</v>
      </c>
      <c r="AJ58" s="28">
        <f>'[1]декабрь 17'!H58</f>
        <v>-2555.64</v>
      </c>
      <c r="AK58" s="27">
        <f t="shared" si="11"/>
        <v>0</v>
      </c>
      <c r="AL58" s="29">
        <f t="shared" si="12"/>
        <v>0</v>
      </c>
    </row>
    <row r="59" spans="1:38" x14ac:dyDescent="0.25">
      <c r="A59" s="25">
        <v>43</v>
      </c>
      <c r="B59" s="26">
        <f>'[1]янв 17'!D59</f>
        <v>2799.3560000000002</v>
      </c>
      <c r="C59" s="26">
        <f>'[1]янв 17'!E59</f>
        <v>1289.8539999999998</v>
      </c>
      <c r="D59" s="27">
        <f t="shared" si="0"/>
        <v>4089.21</v>
      </c>
      <c r="E59" s="26">
        <f>'[1]февр 17'!D59</f>
        <v>2799.3560000000002</v>
      </c>
      <c r="F59" s="26">
        <f>'[1]февр 17'!E59</f>
        <v>-585.14600000000019</v>
      </c>
      <c r="G59" s="27">
        <f t="shared" si="1"/>
        <v>2214.21</v>
      </c>
      <c r="H59" s="28">
        <f>'[1]март 17'!D59</f>
        <v>2799.3560000000002</v>
      </c>
      <c r="I59" s="28">
        <f>'[1]март 17'!E59</f>
        <v>1453.1640000000002</v>
      </c>
      <c r="J59" s="27">
        <f t="shared" si="2"/>
        <v>4252.5200000000004</v>
      </c>
      <c r="K59" s="28">
        <f>'[1]апр 17'!D59</f>
        <v>2799.3560000000002</v>
      </c>
      <c r="L59" s="28">
        <f>'[1]апр 17'!E59</f>
        <v>1766.5639999999999</v>
      </c>
      <c r="M59" s="27">
        <f t="shared" si="19"/>
        <v>4565.92</v>
      </c>
      <c r="N59" s="28">
        <f>'[1]май 17'!D59</f>
        <v>2799.3560000000002</v>
      </c>
      <c r="O59" s="28">
        <f>'[1]май 17'!E59</f>
        <v>5904.6239999999998</v>
      </c>
      <c r="P59" s="27">
        <f t="shared" si="20"/>
        <v>8703.98</v>
      </c>
      <c r="Q59" s="28">
        <f>'[1]июнь 17'!D59</f>
        <v>2799.3560000000002</v>
      </c>
      <c r="R59" s="28">
        <f>'[1]июнь 17'!E59</f>
        <v>-1510.1360000000002</v>
      </c>
      <c r="S59" s="27">
        <f t="shared" si="5"/>
        <v>1289.22</v>
      </c>
      <c r="T59" s="28">
        <f>'[1]июль 17 '!D59</f>
        <v>2799.3560000000002</v>
      </c>
      <c r="U59" s="28">
        <f>'[1]июль 17 '!E59</f>
        <v>-2799.3560000000002</v>
      </c>
      <c r="V59" s="27">
        <f t="shared" si="6"/>
        <v>0</v>
      </c>
      <c r="W59" s="28">
        <f>'[1]август 17  '!D59</f>
        <v>2799.3560000000002</v>
      </c>
      <c r="X59" s="28">
        <f>'[1]август 17  '!E59</f>
        <v>-918.88600000000019</v>
      </c>
      <c r="Y59" s="27">
        <f t="shared" si="7"/>
        <v>1880.47</v>
      </c>
      <c r="Z59" s="28">
        <f>'[1]сентябрь 17   '!G59</f>
        <v>2799.3560000000002</v>
      </c>
      <c r="AA59" s="28">
        <f>'[1]сентябрь 17   '!H59</f>
        <v>873.21399999999994</v>
      </c>
      <c r="AB59" s="27">
        <f t="shared" si="8"/>
        <v>3672.57</v>
      </c>
      <c r="AC59" s="28">
        <f>'[1]октябрь 17'!G59</f>
        <v>2799.3560000000002</v>
      </c>
      <c r="AD59" s="28">
        <f>'[1]октябрь 17'!H59</f>
        <v>-815.56600000000026</v>
      </c>
      <c r="AE59" s="27">
        <f t="shared" si="9"/>
        <v>1983.79</v>
      </c>
      <c r="AF59" s="28">
        <f>'[1]ноябрь 17'!G59</f>
        <v>2799.3560000000002</v>
      </c>
      <c r="AG59" s="28">
        <f>'[1]ноябрь 17'!H59</f>
        <v>12338.394</v>
      </c>
      <c r="AH59" s="27">
        <f t="shared" si="10"/>
        <v>15137.75</v>
      </c>
      <c r="AI59" s="28">
        <f>'[1]декабрь 17'!G59</f>
        <v>2799.3560000000002</v>
      </c>
      <c r="AJ59" s="28">
        <f>'[1]декабрь 17'!H59</f>
        <v>-2799.3560000000002</v>
      </c>
      <c r="AK59" s="27">
        <f t="shared" si="11"/>
        <v>0</v>
      </c>
      <c r="AL59" s="29">
        <f t="shared" si="12"/>
        <v>1.4226379210075459</v>
      </c>
    </row>
    <row r="60" spans="1:38" x14ac:dyDescent="0.25">
      <c r="A60" s="25">
        <v>44</v>
      </c>
      <c r="B60" s="26">
        <f>'[1]янв 17'!D60</f>
        <v>2517.8969999999999</v>
      </c>
      <c r="C60" s="26">
        <f>'[1]янв 17'!E60</f>
        <v>-2517.8969999999999</v>
      </c>
      <c r="D60" s="27">
        <f t="shared" si="0"/>
        <v>0</v>
      </c>
      <c r="E60" s="26">
        <f>'[1]февр 17'!D60</f>
        <v>2517.8969999999999</v>
      </c>
      <c r="F60" s="26">
        <f>'[1]февр 17'!E60</f>
        <v>-2517.8969999999999</v>
      </c>
      <c r="G60" s="27">
        <f t="shared" si="1"/>
        <v>0</v>
      </c>
      <c r="H60" s="28">
        <f>'[1]март 17'!D60</f>
        <v>2517.8969999999999</v>
      </c>
      <c r="I60" s="28">
        <f>'[1]март 17'!E60</f>
        <v>6813.6930000000002</v>
      </c>
      <c r="J60" s="27">
        <f t="shared" si="2"/>
        <v>9331.59</v>
      </c>
      <c r="K60" s="28">
        <f>'[1]апр 17'!D60</f>
        <v>2517.8969999999999</v>
      </c>
      <c r="L60" s="28">
        <f>'[1]апр 17'!E60</f>
        <v>-143.25700000000006</v>
      </c>
      <c r="M60" s="27">
        <f t="shared" si="19"/>
        <v>2374.64</v>
      </c>
      <c r="N60" s="28">
        <f>'[1]май 17'!D60</f>
        <v>2517.8969999999999</v>
      </c>
      <c r="O60" s="28">
        <f>'[1]май 17'!E60</f>
        <v>-2517.8969999999999</v>
      </c>
      <c r="P60" s="27">
        <f t="shared" si="20"/>
        <v>0</v>
      </c>
      <c r="Q60" s="28">
        <f>'[1]июнь 17'!D60</f>
        <v>2517.8969999999999</v>
      </c>
      <c r="R60" s="28">
        <f>'[1]июнь 17'!E60</f>
        <v>-2517.8969999999999</v>
      </c>
      <c r="S60" s="27">
        <f t="shared" si="5"/>
        <v>0</v>
      </c>
      <c r="T60" s="28">
        <f>'[1]июль 17 '!D60</f>
        <v>2517.8969999999999</v>
      </c>
      <c r="U60" s="28">
        <f>'[1]июль 17 '!E60</f>
        <v>-2517.8969999999999</v>
      </c>
      <c r="V60" s="27">
        <f t="shared" si="6"/>
        <v>0</v>
      </c>
      <c r="W60" s="28">
        <f>'[1]август 17  '!D60</f>
        <v>2517.8969999999999</v>
      </c>
      <c r="X60" s="28">
        <f>'[1]август 17  '!E60</f>
        <v>2173.1930000000002</v>
      </c>
      <c r="Y60" s="27">
        <f t="shared" si="7"/>
        <v>4691.09</v>
      </c>
      <c r="Z60" s="28">
        <f>'[1]сентябрь 17   '!G60</f>
        <v>2517.8969999999999</v>
      </c>
      <c r="AA60" s="28">
        <f>'[1]сентябрь 17   '!H60</f>
        <v>-1688.0369999999998</v>
      </c>
      <c r="AB60" s="27">
        <f t="shared" si="8"/>
        <v>829.86000000000013</v>
      </c>
      <c r="AC60" s="28">
        <f>'[1]октябрь 17'!G60</f>
        <v>2517.8969999999999</v>
      </c>
      <c r="AD60" s="28">
        <f>'[1]октябрь 17'!H60</f>
        <v>5324.2529999999997</v>
      </c>
      <c r="AE60" s="27">
        <f t="shared" si="9"/>
        <v>7842.15</v>
      </c>
      <c r="AF60" s="28">
        <f>'[1]ноябрь 17'!G60</f>
        <v>2517.8969999999999</v>
      </c>
      <c r="AG60" s="28">
        <f>'[1]ноябрь 17'!H60</f>
        <v>-2517.8969999999999</v>
      </c>
      <c r="AH60" s="27">
        <f t="shared" si="10"/>
        <v>0</v>
      </c>
      <c r="AI60" s="28">
        <f>'[1]декабрь 17'!G60</f>
        <v>2517.8969999999999</v>
      </c>
      <c r="AJ60" s="28">
        <f>'[1]декабрь 17'!H60</f>
        <v>-2517.8969999999999</v>
      </c>
      <c r="AK60" s="27">
        <f t="shared" si="11"/>
        <v>0</v>
      </c>
      <c r="AL60" s="29">
        <f t="shared" si="12"/>
        <v>0.82970464372980057</v>
      </c>
    </row>
    <row r="61" spans="1:38" x14ac:dyDescent="0.25">
      <c r="A61" s="25">
        <v>65</v>
      </c>
      <c r="B61" s="26">
        <f>'[1]янв 17'!D61</f>
        <v>4578.951</v>
      </c>
      <c r="C61" s="26">
        <f>'[1]янв 17'!E61</f>
        <v>-4578.951</v>
      </c>
      <c r="D61" s="27">
        <f t="shared" si="0"/>
        <v>0</v>
      </c>
      <c r="E61" s="26">
        <f>'[1]февр 17'!D61</f>
        <v>4578.951</v>
      </c>
      <c r="F61" s="26">
        <f>'[1]февр 17'!E61</f>
        <v>-4578.951</v>
      </c>
      <c r="G61" s="27">
        <f t="shared" si="1"/>
        <v>0</v>
      </c>
      <c r="H61" s="28">
        <f>'[1]март 17'!D61</f>
        <v>4578.951</v>
      </c>
      <c r="I61" s="28">
        <f>'[1]март 17'!E61</f>
        <v>-180.18099999999959</v>
      </c>
      <c r="J61" s="27">
        <f t="shared" si="2"/>
        <v>4398.7700000000004</v>
      </c>
      <c r="K61" s="28">
        <f>'[1]апр 17'!D61</f>
        <v>4578.951</v>
      </c>
      <c r="L61" s="28">
        <f>'[1]апр 17'!E61</f>
        <v>-4578.951</v>
      </c>
      <c r="M61" s="27">
        <f t="shared" si="19"/>
        <v>0</v>
      </c>
      <c r="N61" s="28">
        <f>'[1]май 17'!D61</f>
        <v>4578.951</v>
      </c>
      <c r="O61" s="28">
        <f>'[1]май 17'!E61</f>
        <v>-2259.7309999999998</v>
      </c>
      <c r="P61" s="27">
        <f t="shared" si="20"/>
        <v>2319.2200000000003</v>
      </c>
      <c r="Q61" s="28">
        <f>'[1]июнь 17'!D61</f>
        <v>4578.951</v>
      </c>
      <c r="R61" s="28">
        <f>'[1]июнь 17'!E61</f>
        <v>-4578.951</v>
      </c>
      <c r="S61" s="27">
        <f t="shared" si="5"/>
        <v>0</v>
      </c>
      <c r="T61" s="28">
        <f>'[1]июль 17 '!D61</f>
        <v>4578.951</v>
      </c>
      <c r="U61" s="28">
        <f>'[1]июль 17 '!E61</f>
        <v>-4578.951</v>
      </c>
      <c r="V61" s="27">
        <f t="shared" si="6"/>
        <v>0</v>
      </c>
      <c r="W61" s="28">
        <f>'[1]август 17  '!D61</f>
        <v>4578.951</v>
      </c>
      <c r="X61" s="28">
        <f>'[1]август 17  '!E61</f>
        <v>-672.78099999999995</v>
      </c>
      <c r="Y61" s="27">
        <f t="shared" si="7"/>
        <v>3906.17</v>
      </c>
      <c r="Z61" s="28">
        <f>'[1]сентябрь 17   '!G61</f>
        <v>4578.951</v>
      </c>
      <c r="AA61" s="28">
        <f>'[1]сентябрь 17   '!H61</f>
        <v>3623.8290000000006</v>
      </c>
      <c r="AB61" s="27">
        <f t="shared" si="8"/>
        <v>8202.7800000000007</v>
      </c>
      <c r="AC61" s="28">
        <f>'[1]октябрь 17'!G61</f>
        <v>4578.951</v>
      </c>
      <c r="AD61" s="28">
        <f>'[1]октябрь 17'!H61</f>
        <v>-2915.3510000000001</v>
      </c>
      <c r="AE61" s="27">
        <f t="shared" si="9"/>
        <v>1663.6</v>
      </c>
      <c r="AF61" s="28">
        <f>'[1]ноябрь 17'!G61</f>
        <v>4578.951</v>
      </c>
      <c r="AG61" s="28">
        <f>'[1]ноябрь 17'!H61</f>
        <v>-4536.5810000000001</v>
      </c>
      <c r="AH61" s="27">
        <f t="shared" si="10"/>
        <v>42.369999999999891</v>
      </c>
      <c r="AI61" s="28">
        <f>'[1]декабрь 17'!G61</f>
        <v>4578.951</v>
      </c>
      <c r="AJ61" s="28">
        <f>'[1]декабрь 17'!H61</f>
        <v>-4578.951</v>
      </c>
      <c r="AK61" s="27">
        <f t="shared" si="11"/>
        <v>0</v>
      </c>
      <c r="AL61" s="29">
        <f t="shared" si="12"/>
        <v>0.37368293160012706</v>
      </c>
    </row>
    <row r="62" spans="1:38" x14ac:dyDescent="0.25">
      <c r="A62" s="25">
        <v>66</v>
      </c>
      <c r="B62" s="26">
        <f>'[1]янв 17'!D62</f>
        <v>1850.0039999999999</v>
      </c>
      <c r="C62" s="26">
        <f>'[1]янв 17'!E62</f>
        <v>-1850.0039999999999</v>
      </c>
      <c r="D62" s="27">
        <f t="shared" si="0"/>
        <v>0</v>
      </c>
      <c r="E62" s="26">
        <f>'[1]февр 17'!D62</f>
        <v>1850.0039999999999</v>
      </c>
      <c r="F62" s="26">
        <f>'[1]февр 17'!E62</f>
        <v>-1850.0039999999999</v>
      </c>
      <c r="G62" s="27">
        <f t="shared" si="1"/>
        <v>0</v>
      </c>
      <c r="H62" s="28">
        <f>'[1]март 17'!D62</f>
        <v>1850.0039999999999</v>
      </c>
      <c r="I62" s="28">
        <f>'[1]март 17'!E62</f>
        <v>-1850.0039999999999</v>
      </c>
      <c r="J62" s="27">
        <f t="shared" si="2"/>
        <v>0</v>
      </c>
      <c r="K62" s="28">
        <f>'[1]апр 17'!D62</f>
        <v>1850.0039999999999</v>
      </c>
      <c r="L62" s="28">
        <f>'[1]апр 17'!E62</f>
        <v>-1850.0039999999999</v>
      </c>
      <c r="M62" s="27">
        <f t="shared" si="19"/>
        <v>0</v>
      </c>
      <c r="N62" s="28">
        <f>'[1]май 17'!D62</f>
        <v>1850.0039999999999</v>
      </c>
      <c r="O62" s="28">
        <f>'[1]май 17'!E62</f>
        <v>-1850.0039999999999</v>
      </c>
      <c r="P62" s="27">
        <f t="shared" si="20"/>
        <v>0</v>
      </c>
      <c r="Q62" s="28">
        <f>'[1]июнь 17'!D62</f>
        <v>1850.0039999999999</v>
      </c>
      <c r="R62" s="28">
        <f>'[1]июнь 17'!E62</f>
        <v>-1850.0039999999999</v>
      </c>
      <c r="S62" s="27">
        <f t="shared" si="5"/>
        <v>0</v>
      </c>
      <c r="T62" s="28">
        <f>'[1]июль 17 '!D62</f>
        <v>1850.0039999999999</v>
      </c>
      <c r="U62" s="28">
        <f>'[1]июль 17 '!E62</f>
        <v>-1850.0039999999999</v>
      </c>
      <c r="V62" s="27">
        <f t="shared" si="6"/>
        <v>0</v>
      </c>
      <c r="W62" s="28">
        <f>'[1]август 17  '!D62</f>
        <v>1850.0039999999999</v>
      </c>
      <c r="X62" s="28">
        <f>'[1]август 17  '!E62</f>
        <v>17597.696</v>
      </c>
      <c r="Y62" s="27">
        <f t="shared" si="7"/>
        <v>19447.7</v>
      </c>
      <c r="Z62" s="28">
        <f>'[1]сентябрь 17   '!G62</f>
        <v>1850.0039999999999</v>
      </c>
      <c r="AA62" s="28">
        <f>'[1]сентябрь 17   '!H62</f>
        <v>-1850.0039999999999</v>
      </c>
      <c r="AB62" s="27">
        <f t="shared" si="8"/>
        <v>0</v>
      </c>
      <c r="AC62" s="28">
        <f>'[1]октябрь 17'!G62</f>
        <v>1850.0039999999999</v>
      </c>
      <c r="AD62" s="28">
        <f>'[1]октябрь 17'!H62</f>
        <v>-1850.0039999999999</v>
      </c>
      <c r="AE62" s="27">
        <f t="shared" si="9"/>
        <v>0</v>
      </c>
      <c r="AF62" s="28">
        <f>'[1]ноябрь 17'!G62</f>
        <v>1850.0039999999999</v>
      </c>
      <c r="AG62" s="28">
        <f>'[1]ноябрь 17'!H62</f>
        <v>-1850.0039999999999</v>
      </c>
      <c r="AH62" s="27">
        <f t="shared" si="10"/>
        <v>0</v>
      </c>
      <c r="AI62" s="28">
        <f>'[1]декабрь 17'!G62</f>
        <v>1850.0039999999999</v>
      </c>
      <c r="AJ62" s="28">
        <f>'[1]декабрь 17'!H62</f>
        <v>-1850.0039999999999</v>
      </c>
      <c r="AK62" s="27">
        <f t="shared" si="11"/>
        <v>0</v>
      </c>
      <c r="AL62" s="29">
        <f t="shared" si="12"/>
        <v>0.87602062842386652</v>
      </c>
    </row>
    <row r="63" spans="1:38" x14ac:dyDescent="0.25">
      <c r="A63" s="25" t="s">
        <v>38</v>
      </c>
      <c r="B63" s="26">
        <f>'[1]янв 17'!D63</f>
        <v>1803.5640000000001</v>
      </c>
      <c r="C63" s="26">
        <f>'[1]янв 17'!E63</f>
        <v>-1803.5640000000001</v>
      </c>
      <c r="D63" s="27">
        <f t="shared" si="0"/>
        <v>0</v>
      </c>
      <c r="E63" s="26">
        <f>'[1]февр 17'!D63</f>
        <v>1803.5640000000001</v>
      </c>
      <c r="F63" s="26">
        <f>'[1]февр 17'!E63</f>
        <v>-1803.5640000000001</v>
      </c>
      <c r="G63" s="27">
        <f t="shared" si="1"/>
        <v>0</v>
      </c>
      <c r="H63" s="28">
        <f>'[1]март 17'!D63</f>
        <v>1803.5640000000001</v>
      </c>
      <c r="I63" s="28">
        <f>'[1]март 17'!E63</f>
        <v>-1803.5640000000001</v>
      </c>
      <c r="J63" s="27">
        <f t="shared" si="2"/>
        <v>0</v>
      </c>
      <c r="K63" s="28">
        <f>'[1]апр 17'!D63</f>
        <v>1803.5640000000001</v>
      </c>
      <c r="L63" s="28">
        <f>'[1]апр 17'!E63</f>
        <v>-1803.5640000000001</v>
      </c>
      <c r="M63" s="27">
        <f t="shared" si="19"/>
        <v>0</v>
      </c>
      <c r="N63" s="28">
        <f>'[1]май 17'!D63</f>
        <v>1803.5640000000001</v>
      </c>
      <c r="O63" s="28">
        <f>'[1]май 17'!E63</f>
        <v>-1803.5640000000001</v>
      </c>
      <c r="P63" s="27">
        <f t="shared" si="20"/>
        <v>0</v>
      </c>
      <c r="Q63" s="28">
        <f>'[1]июнь 17'!D63</f>
        <v>1803.5640000000001</v>
      </c>
      <c r="R63" s="28">
        <f>'[1]июнь 17'!E63</f>
        <v>-1803.5640000000001</v>
      </c>
      <c r="S63" s="27">
        <f t="shared" si="5"/>
        <v>0</v>
      </c>
      <c r="T63" s="28">
        <f>'[1]июль 17 '!D63</f>
        <v>1803.5640000000001</v>
      </c>
      <c r="U63" s="28">
        <f>'[1]июль 17 '!E63</f>
        <v>-1803.5640000000001</v>
      </c>
      <c r="V63" s="27">
        <f t="shared" si="6"/>
        <v>0</v>
      </c>
      <c r="W63" s="28">
        <f>'[1]август 17  '!D63</f>
        <v>1803.5640000000001</v>
      </c>
      <c r="X63" s="28">
        <f>'[1]август 17  '!E63</f>
        <v>-1803.5640000000001</v>
      </c>
      <c r="Y63" s="27">
        <f t="shared" si="7"/>
        <v>0</v>
      </c>
      <c r="Z63" s="28">
        <f>'[1]сентябрь 17   '!G63</f>
        <v>1803.5640000000001</v>
      </c>
      <c r="AA63" s="28">
        <f>'[1]сентябрь 17   '!H63</f>
        <v>-1803.5640000000001</v>
      </c>
      <c r="AB63" s="27">
        <f t="shared" si="8"/>
        <v>0</v>
      </c>
      <c r="AC63" s="28">
        <f>'[1]октябрь 17'!G63</f>
        <v>1803.5640000000001</v>
      </c>
      <c r="AD63" s="28">
        <f>'[1]октябрь 17'!H63</f>
        <v>-1803.5640000000001</v>
      </c>
      <c r="AE63" s="27">
        <f t="shared" si="9"/>
        <v>0</v>
      </c>
      <c r="AF63" s="28">
        <f>'[1]ноябрь 17'!G63</f>
        <v>1803.5640000000001</v>
      </c>
      <c r="AG63" s="28">
        <f>'[1]ноябрь 17'!H63</f>
        <v>-1803.5640000000001</v>
      </c>
      <c r="AH63" s="27">
        <f t="shared" si="10"/>
        <v>0</v>
      </c>
      <c r="AI63" s="28">
        <f>'[1]декабрь 17'!G63</f>
        <v>1803.5640000000001</v>
      </c>
      <c r="AJ63" s="28">
        <f>'[1]декабрь 17'!H63</f>
        <v>-1803.5640000000001</v>
      </c>
      <c r="AK63" s="27">
        <f t="shared" si="11"/>
        <v>0</v>
      </c>
      <c r="AL63" s="29">
        <f t="shared" si="12"/>
        <v>0</v>
      </c>
    </row>
    <row r="64" spans="1:38" x14ac:dyDescent="0.25">
      <c r="A64" s="25">
        <v>67</v>
      </c>
      <c r="B64" s="26">
        <f>'[1]янв 17'!D64</f>
        <v>6276.116</v>
      </c>
      <c r="C64" s="26">
        <f>'[1]янв 17'!E64</f>
        <v>-6276.116</v>
      </c>
      <c r="D64" s="27">
        <f t="shared" si="0"/>
        <v>0</v>
      </c>
      <c r="E64" s="26">
        <f>'[1]февр 17'!D64</f>
        <v>6276.116</v>
      </c>
      <c r="F64" s="26">
        <f>'[1]февр 17'!E64</f>
        <v>-6276.116</v>
      </c>
      <c r="G64" s="27">
        <f t="shared" si="1"/>
        <v>0</v>
      </c>
      <c r="H64" s="28">
        <f>'[1]март 17'!D64</f>
        <v>6276.116</v>
      </c>
      <c r="I64" s="28">
        <f>'[1]март 17'!E64</f>
        <v>-6276.116</v>
      </c>
      <c r="J64" s="27">
        <f t="shared" si="2"/>
        <v>0</v>
      </c>
      <c r="K64" s="28">
        <f>'[1]апр 17'!D64</f>
        <v>6276.116</v>
      </c>
      <c r="L64" s="28">
        <f>'[1]апр 17'!E64</f>
        <v>-4619.0460000000003</v>
      </c>
      <c r="M64" s="27">
        <f t="shared" si="19"/>
        <v>1657.0699999999997</v>
      </c>
      <c r="N64" s="28">
        <f>'[1]май 17'!D64</f>
        <v>6276.116</v>
      </c>
      <c r="O64" s="28">
        <f>'[1]май 17'!E64</f>
        <v>-6276.116</v>
      </c>
      <c r="P64" s="27">
        <f t="shared" si="20"/>
        <v>0</v>
      </c>
      <c r="Q64" s="28">
        <f>'[1]июнь 17'!D64</f>
        <v>6276.116</v>
      </c>
      <c r="R64" s="28">
        <f>'[1]июнь 17'!E64</f>
        <v>-6276.116</v>
      </c>
      <c r="S64" s="27">
        <f t="shared" si="5"/>
        <v>0</v>
      </c>
      <c r="T64" s="28">
        <f>'[1]июль 17 '!D64</f>
        <v>6276.116</v>
      </c>
      <c r="U64" s="28">
        <f>'[1]июль 17 '!E64</f>
        <v>-6276.116</v>
      </c>
      <c r="V64" s="27">
        <f t="shared" si="6"/>
        <v>0</v>
      </c>
      <c r="W64" s="28">
        <f>'[1]август 17  '!D64</f>
        <v>6276.116</v>
      </c>
      <c r="X64" s="28">
        <f>'[1]август 17  '!E64</f>
        <v>-6276.116</v>
      </c>
      <c r="Y64" s="27">
        <f t="shared" si="7"/>
        <v>0</v>
      </c>
      <c r="Z64" s="28">
        <f>'[1]сентябрь 17   '!G64</f>
        <v>6276.116</v>
      </c>
      <c r="AA64" s="28">
        <f>'[1]сентябрь 17   '!H64</f>
        <v>-6276.116</v>
      </c>
      <c r="AB64" s="27">
        <f t="shared" si="8"/>
        <v>0</v>
      </c>
      <c r="AC64" s="28">
        <f>'[1]октябрь 17'!G64</f>
        <v>6276.116</v>
      </c>
      <c r="AD64" s="28">
        <f>'[1]октябрь 17'!H64</f>
        <v>-6276.116</v>
      </c>
      <c r="AE64" s="27">
        <f t="shared" si="9"/>
        <v>0</v>
      </c>
      <c r="AF64" s="28">
        <f>'[1]ноябрь 17'!G64</f>
        <v>6276.116</v>
      </c>
      <c r="AG64" s="28">
        <f>'[1]ноябрь 17'!H64</f>
        <v>-6276.116</v>
      </c>
      <c r="AH64" s="27">
        <f t="shared" si="10"/>
        <v>0</v>
      </c>
      <c r="AI64" s="28">
        <f>'[1]декабрь 17'!G64</f>
        <v>6276.116</v>
      </c>
      <c r="AJ64" s="28">
        <f>'[1]декабрь 17'!H64</f>
        <v>-6276.116</v>
      </c>
      <c r="AK64" s="27">
        <f t="shared" si="11"/>
        <v>0</v>
      </c>
      <c r="AL64" s="29">
        <f t="shared" si="12"/>
        <v>2.2002328616403305E-2</v>
      </c>
    </row>
    <row r="65" spans="1:38" x14ac:dyDescent="0.25">
      <c r="A65" s="30" t="s">
        <v>32</v>
      </c>
      <c r="B65" s="31">
        <f>'[1]янв 17'!D65</f>
        <v>35554.880000000005</v>
      </c>
      <c r="C65" s="31">
        <f>'[1]янв 17'!E65</f>
        <v>-5137.6200000000044</v>
      </c>
      <c r="D65" s="27">
        <f t="shared" si="0"/>
        <v>30417.260000000002</v>
      </c>
      <c r="E65" s="26">
        <f>'[1]февр 17'!D65</f>
        <v>35554.880000000005</v>
      </c>
      <c r="F65" s="26">
        <f>'[1]февр 17'!E65</f>
        <v>-18614.36</v>
      </c>
      <c r="G65" s="27">
        <f t="shared" si="1"/>
        <v>16940.520000000004</v>
      </c>
      <c r="H65" s="28">
        <f>'[1]март 17'!D65</f>
        <v>35554.880000000005</v>
      </c>
      <c r="I65" s="28">
        <f>'[1]март 17'!E65</f>
        <v>-2634.1399999999994</v>
      </c>
      <c r="J65" s="27">
        <f t="shared" si="2"/>
        <v>32920.740000000005</v>
      </c>
      <c r="K65" s="28">
        <f>'[1]апр 17'!D65</f>
        <v>35554.880000000005</v>
      </c>
      <c r="L65" s="28">
        <f>'[1]апр 17'!E65</f>
        <v>3411.6299999999974</v>
      </c>
      <c r="M65" s="27">
        <f t="shared" si="19"/>
        <v>38966.51</v>
      </c>
      <c r="N65" s="28">
        <f>'[1]май 17'!D65</f>
        <v>35554.880000000005</v>
      </c>
      <c r="O65" s="28">
        <f>'[1]май 17'!E65</f>
        <v>1193.119999999999</v>
      </c>
      <c r="P65" s="27">
        <f t="shared" si="20"/>
        <v>36748</v>
      </c>
      <c r="Q65" s="28">
        <f>'[1]июнь 17'!D65</f>
        <v>35554.880000000005</v>
      </c>
      <c r="R65" s="28">
        <f>'[1]июнь 17'!E65</f>
        <v>-28343.160000000003</v>
      </c>
      <c r="S65" s="27">
        <f t="shared" si="5"/>
        <v>7211.7200000000012</v>
      </c>
      <c r="T65" s="28">
        <f>'[1]июль 17 '!D65</f>
        <v>35554.880000000005</v>
      </c>
      <c r="U65" s="28">
        <f>'[1]июль 17 '!E65</f>
        <v>-35554.880000000005</v>
      </c>
      <c r="V65" s="27">
        <f t="shared" si="6"/>
        <v>0</v>
      </c>
      <c r="W65" s="28">
        <f>'[1]август 17  '!D65</f>
        <v>35554.880000000005</v>
      </c>
      <c r="X65" s="28">
        <f>'[1]август 17  '!E65</f>
        <v>1289.0600000000013</v>
      </c>
      <c r="Y65" s="27">
        <f t="shared" si="7"/>
        <v>36843.94</v>
      </c>
      <c r="Z65" s="28">
        <f>'[1]сентябрь 17   '!G65</f>
        <v>35554.880000000005</v>
      </c>
      <c r="AA65" s="28">
        <f>'[1]сентябрь 17   '!H65</f>
        <v>-15040.99</v>
      </c>
      <c r="AB65" s="27">
        <f t="shared" si="8"/>
        <v>20513.890000000007</v>
      </c>
      <c r="AC65" s="28">
        <f>'[1]октябрь 17'!G65</f>
        <v>35554.880000000005</v>
      </c>
      <c r="AD65" s="28">
        <f>'[1]октябрь 17'!H65</f>
        <v>-2142.7300000000005</v>
      </c>
      <c r="AE65" s="27">
        <f t="shared" si="9"/>
        <v>33412.15</v>
      </c>
      <c r="AF65" s="28">
        <f>'[1]ноябрь 17'!G65</f>
        <v>35554.880000000005</v>
      </c>
      <c r="AG65" s="28">
        <f>'[1]ноябрь 17'!H65</f>
        <v>-8447.7099999999991</v>
      </c>
      <c r="AH65" s="27">
        <f t="shared" si="10"/>
        <v>27107.170000000006</v>
      </c>
      <c r="AI65" s="28">
        <f>'[1]декабрь 17'!G65</f>
        <v>35554.880000000005</v>
      </c>
      <c r="AJ65" s="28">
        <f>'[1]декабрь 17'!H65</f>
        <v>-35554.880000000005</v>
      </c>
      <c r="AK65" s="27">
        <f t="shared" si="11"/>
        <v>0</v>
      </c>
      <c r="AL65" s="29">
        <f t="shared" si="12"/>
        <v>0.65879822029118551</v>
      </c>
    </row>
    <row r="66" spans="1:38" x14ac:dyDescent="0.25">
      <c r="A66" s="32" t="s">
        <v>39</v>
      </c>
      <c r="B66" s="26"/>
      <c r="C66" s="26"/>
      <c r="D66" s="27"/>
      <c r="E66" s="26"/>
      <c r="F66" s="26"/>
      <c r="G66" s="27"/>
      <c r="H66" s="28"/>
      <c r="I66" s="28"/>
      <c r="J66" s="27"/>
      <c r="K66" s="28">
        <f>'[1]апр 17'!D66</f>
        <v>0</v>
      </c>
      <c r="L66" s="28">
        <f>'[1]апр 17'!E66</f>
        <v>0</v>
      </c>
      <c r="M66" s="27"/>
      <c r="N66" s="28">
        <f>'[1]май 17'!D66</f>
        <v>0</v>
      </c>
      <c r="O66" s="28">
        <f>'[1]май 17'!E66</f>
        <v>0</v>
      </c>
      <c r="P66" s="27"/>
      <c r="Q66" s="28">
        <f>'[1]июнь 17'!D66</f>
        <v>0</v>
      </c>
      <c r="R66" s="28">
        <f>'[1]июнь 17'!E66</f>
        <v>0</v>
      </c>
      <c r="S66" s="27">
        <f t="shared" si="5"/>
        <v>0</v>
      </c>
      <c r="T66" s="28">
        <f>'[1]июль 17 '!D66</f>
        <v>0</v>
      </c>
      <c r="U66" s="28">
        <f>'[1]июль 17 '!E66</f>
        <v>0</v>
      </c>
      <c r="V66" s="27">
        <f t="shared" si="6"/>
        <v>0</v>
      </c>
      <c r="W66" s="28">
        <f>'[1]август 17  '!D66</f>
        <v>0</v>
      </c>
      <c r="X66" s="28">
        <f>'[1]август 17  '!E66</f>
        <v>0</v>
      </c>
      <c r="Y66" s="27">
        <f t="shared" si="7"/>
        <v>0</v>
      </c>
      <c r="Z66" s="28">
        <f>'[1]сентябрь 17   '!G66</f>
        <v>0</v>
      </c>
      <c r="AA66" s="28">
        <f>'[1]сентябрь 17   '!H66</f>
        <v>0</v>
      </c>
      <c r="AB66" s="27">
        <f t="shared" si="8"/>
        <v>0</v>
      </c>
      <c r="AC66" s="28">
        <f>'[1]октябрь 17'!G66</f>
        <v>0</v>
      </c>
      <c r="AD66" s="28">
        <f>'[1]октябрь 17'!H66</f>
        <v>0</v>
      </c>
      <c r="AE66" s="27">
        <f t="shared" si="9"/>
        <v>0</v>
      </c>
      <c r="AF66" s="28">
        <f>'[1]ноябрь 17'!G66</f>
        <v>0</v>
      </c>
      <c r="AG66" s="28">
        <f>'[1]ноябрь 17'!H66</f>
        <v>0</v>
      </c>
      <c r="AH66" s="27">
        <f t="shared" si="10"/>
        <v>0</v>
      </c>
      <c r="AI66" s="28">
        <f>'[1]декабрь 17'!G66</f>
        <v>0</v>
      </c>
      <c r="AJ66" s="28">
        <f>'[1]декабрь 17'!H66</f>
        <v>0</v>
      </c>
      <c r="AK66" s="27">
        <f t="shared" si="11"/>
        <v>0</v>
      </c>
      <c r="AL66" s="29"/>
    </row>
    <row r="67" spans="1:38" x14ac:dyDescent="0.25">
      <c r="A67" s="25">
        <v>1</v>
      </c>
      <c r="B67" s="26">
        <f>'[1]янв 17'!D67</f>
        <v>1552.5840000000001</v>
      </c>
      <c r="C67" s="26">
        <f>'[1]янв 17'!E67</f>
        <v>-1552.5840000000001</v>
      </c>
      <c r="D67" s="27">
        <f t="shared" si="0"/>
        <v>0</v>
      </c>
      <c r="E67" s="26">
        <f>'[1]февр 17'!D67</f>
        <v>1552.5840000000001</v>
      </c>
      <c r="F67" s="26">
        <f>'[1]февр 17'!E67</f>
        <v>-1552.5840000000001</v>
      </c>
      <c r="G67" s="27">
        <f t="shared" si="1"/>
        <v>0</v>
      </c>
      <c r="H67" s="28">
        <f>'[1]март 17'!D67</f>
        <v>1552.5840000000001</v>
      </c>
      <c r="I67" s="28">
        <f>'[1]март 17'!E67</f>
        <v>-1552.5840000000001</v>
      </c>
      <c r="J67" s="27">
        <f t="shared" si="2"/>
        <v>0</v>
      </c>
      <c r="K67" s="28">
        <f>'[1]апр 17'!D67</f>
        <v>1552.5840000000001</v>
      </c>
      <c r="L67" s="28">
        <f>'[1]апр 17'!E67</f>
        <v>-1552.5840000000001</v>
      </c>
      <c r="M67" s="27">
        <f t="shared" ref="M67:M70" si="21">K67+L67</f>
        <v>0</v>
      </c>
      <c r="N67" s="28">
        <f>'[1]май 17'!D67</f>
        <v>1552.5840000000001</v>
      </c>
      <c r="O67" s="28">
        <f>'[1]май 17'!E67</f>
        <v>-1552.5840000000001</v>
      </c>
      <c r="P67" s="27">
        <f t="shared" ref="P67:P70" si="22">N67+O67</f>
        <v>0</v>
      </c>
      <c r="Q67" s="28">
        <f>'[1]июнь 17'!D67</f>
        <v>1552.5840000000001</v>
      </c>
      <c r="R67" s="28">
        <f>'[1]июнь 17'!E67</f>
        <v>-1552.5840000000001</v>
      </c>
      <c r="S67" s="27">
        <f t="shared" si="5"/>
        <v>0</v>
      </c>
      <c r="T67" s="28">
        <f>'[1]июль 17 '!D67</f>
        <v>1552.5840000000001</v>
      </c>
      <c r="U67" s="28">
        <f>'[1]июль 17 '!E67</f>
        <v>-1552.5840000000001</v>
      </c>
      <c r="V67" s="27">
        <f t="shared" si="6"/>
        <v>0</v>
      </c>
      <c r="W67" s="28">
        <f>'[1]август 17  '!D67</f>
        <v>1552.5840000000001</v>
      </c>
      <c r="X67" s="28">
        <f>'[1]август 17  '!E67</f>
        <v>-1552.5840000000001</v>
      </c>
      <c r="Y67" s="27">
        <f t="shared" si="7"/>
        <v>0</v>
      </c>
      <c r="Z67" s="28">
        <f>'[1]сентябрь 17   '!G67</f>
        <v>1552.5840000000001</v>
      </c>
      <c r="AA67" s="28">
        <f>'[1]сентябрь 17   '!H67</f>
        <v>-1552.5840000000001</v>
      </c>
      <c r="AB67" s="27">
        <f t="shared" si="8"/>
        <v>0</v>
      </c>
      <c r="AC67" s="28">
        <f>'[1]октябрь 17'!G67</f>
        <v>1552.5840000000001</v>
      </c>
      <c r="AD67" s="28">
        <f>'[1]октябрь 17'!H67</f>
        <v>-1552.5840000000001</v>
      </c>
      <c r="AE67" s="27">
        <f t="shared" si="9"/>
        <v>0</v>
      </c>
      <c r="AF67" s="28">
        <f>'[1]ноябрь 17'!G67</f>
        <v>1552.5840000000001</v>
      </c>
      <c r="AG67" s="28">
        <f>'[1]ноябрь 17'!H67</f>
        <v>-1552.5840000000001</v>
      </c>
      <c r="AH67" s="27">
        <f t="shared" si="10"/>
        <v>0</v>
      </c>
      <c r="AI67" s="28">
        <f>'[1]декабрь 17'!G67</f>
        <v>1552.5840000000001</v>
      </c>
      <c r="AJ67" s="28">
        <f>'[1]декабрь 17'!H67</f>
        <v>-1552.5840000000001</v>
      </c>
      <c r="AK67" s="27">
        <f t="shared" si="11"/>
        <v>0</v>
      </c>
      <c r="AL67" s="29">
        <f t="shared" si="12"/>
        <v>0</v>
      </c>
    </row>
    <row r="68" spans="1:38" x14ac:dyDescent="0.25">
      <c r="A68" s="25">
        <v>2</v>
      </c>
      <c r="B68" s="26">
        <f>'[1]янв 17'!D68</f>
        <v>1736.2440000000001</v>
      </c>
      <c r="C68" s="26">
        <f>'[1]янв 17'!E68</f>
        <v>-1736.2440000000001</v>
      </c>
      <c r="D68" s="27">
        <f t="shared" si="0"/>
        <v>0</v>
      </c>
      <c r="E68" s="26">
        <f>'[1]февр 17'!D68</f>
        <v>1736.2440000000001</v>
      </c>
      <c r="F68" s="26">
        <f>'[1]февр 17'!E68</f>
        <v>-1736.2440000000001</v>
      </c>
      <c r="G68" s="27">
        <f t="shared" si="1"/>
        <v>0</v>
      </c>
      <c r="H68" s="28">
        <f>'[1]март 17'!D68</f>
        <v>1736.2440000000001</v>
      </c>
      <c r="I68" s="28">
        <f>'[1]март 17'!E68</f>
        <v>-1736.2440000000001</v>
      </c>
      <c r="J68" s="27">
        <f t="shared" si="2"/>
        <v>0</v>
      </c>
      <c r="K68" s="28">
        <f>'[1]апр 17'!D68</f>
        <v>1736.2440000000001</v>
      </c>
      <c r="L68" s="28">
        <f>'[1]апр 17'!E68</f>
        <v>7694.9359999999997</v>
      </c>
      <c r="M68" s="27">
        <f t="shared" si="21"/>
        <v>9431.18</v>
      </c>
      <c r="N68" s="28">
        <f>'[1]май 17'!D68</f>
        <v>1736.2440000000001</v>
      </c>
      <c r="O68" s="28">
        <f>'[1]май 17'!E68</f>
        <v>-1736.2440000000001</v>
      </c>
      <c r="P68" s="27">
        <f t="shared" si="22"/>
        <v>0</v>
      </c>
      <c r="Q68" s="28">
        <f>'[1]июнь 17'!D68</f>
        <v>1736.2440000000001</v>
      </c>
      <c r="R68" s="28">
        <f>'[1]июнь 17'!E68</f>
        <v>-1736.2440000000001</v>
      </c>
      <c r="S68" s="27">
        <f t="shared" si="5"/>
        <v>0</v>
      </c>
      <c r="T68" s="28">
        <f>'[1]июль 17 '!D68</f>
        <v>1736.2440000000001</v>
      </c>
      <c r="U68" s="28">
        <f>'[1]июль 17 '!E68</f>
        <v>-1736.2440000000001</v>
      </c>
      <c r="V68" s="27">
        <f t="shared" si="6"/>
        <v>0</v>
      </c>
      <c r="W68" s="28">
        <f>'[1]август 17  '!D68</f>
        <v>1736.2440000000001</v>
      </c>
      <c r="X68" s="28">
        <f>'[1]август 17  '!E68</f>
        <v>-1736.2440000000001</v>
      </c>
      <c r="Y68" s="27">
        <f t="shared" si="7"/>
        <v>0</v>
      </c>
      <c r="Z68" s="28">
        <f>'[1]сентябрь 17   '!G68</f>
        <v>1736.2440000000001</v>
      </c>
      <c r="AA68" s="28">
        <f>'[1]сентябрь 17   '!H68</f>
        <v>-1736.2440000000001</v>
      </c>
      <c r="AB68" s="27">
        <f t="shared" si="8"/>
        <v>0</v>
      </c>
      <c r="AC68" s="28">
        <f>'[1]октябрь 17'!G68</f>
        <v>1736.2440000000001</v>
      </c>
      <c r="AD68" s="28">
        <f>'[1]октябрь 17'!H68</f>
        <v>-1736.2440000000001</v>
      </c>
      <c r="AE68" s="27">
        <f t="shared" si="9"/>
        <v>0</v>
      </c>
      <c r="AF68" s="28">
        <f>'[1]ноябрь 17'!G68</f>
        <v>1736.2440000000001</v>
      </c>
      <c r="AG68" s="28">
        <f>'[1]ноябрь 17'!H68</f>
        <v>-1736.2440000000001</v>
      </c>
      <c r="AH68" s="27">
        <f t="shared" si="10"/>
        <v>0</v>
      </c>
      <c r="AI68" s="28">
        <f>'[1]декабрь 17'!G68</f>
        <v>1736.2440000000001</v>
      </c>
      <c r="AJ68" s="28">
        <f>'[1]декабрь 17'!H68</f>
        <v>-1736.2440000000001</v>
      </c>
      <c r="AK68" s="27">
        <f t="shared" si="11"/>
        <v>0</v>
      </c>
      <c r="AL68" s="29">
        <f t="shared" si="12"/>
        <v>0.45266199144052716</v>
      </c>
    </row>
    <row r="69" spans="1:38" x14ac:dyDescent="0.25">
      <c r="A69" s="25">
        <v>3</v>
      </c>
      <c r="B69" s="26">
        <f>'[1]янв 17'!D69</f>
        <v>1769.9760000000001</v>
      </c>
      <c r="C69" s="26">
        <f>'[1]янв 17'!E69</f>
        <v>-1769.9760000000001</v>
      </c>
      <c r="D69" s="27">
        <f t="shared" si="0"/>
        <v>0</v>
      </c>
      <c r="E69" s="26">
        <f>'[1]февр 17'!D69</f>
        <v>1769.9760000000001</v>
      </c>
      <c r="F69" s="26">
        <f>'[1]февр 17'!E69</f>
        <v>-1769.9760000000001</v>
      </c>
      <c r="G69" s="27">
        <f t="shared" si="1"/>
        <v>0</v>
      </c>
      <c r="H69" s="28">
        <f>'[1]март 17'!D69</f>
        <v>1769.9760000000001</v>
      </c>
      <c r="I69" s="28">
        <f>'[1]март 17'!E69</f>
        <v>-1769.9760000000001</v>
      </c>
      <c r="J69" s="27">
        <f t="shared" si="2"/>
        <v>0</v>
      </c>
      <c r="K69" s="28">
        <f>'[1]апр 17'!D69</f>
        <v>1769.9760000000001</v>
      </c>
      <c r="L69" s="28">
        <f>'[1]апр 17'!E69</f>
        <v>-1769.9760000000001</v>
      </c>
      <c r="M69" s="27">
        <f t="shared" si="21"/>
        <v>0</v>
      </c>
      <c r="N69" s="28">
        <f>'[1]май 17'!D69</f>
        <v>1769.9760000000001</v>
      </c>
      <c r="O69" s="28">
        <f>'[1]май 17'!E69</f>
        <v>-1769.9760000000001</v>
      </c>
      <c r="P69" s="27">
        <f t="shared" si="22"/>
        <v>0</v>
      </c>
      <c r="Q69" s="28">
        <f>'[1]июнь 17'!D69</f>
        <v>1769.9760000000001</v>
      </c>
      <c r="R69" s="28">
        <f>'[1]июнь 17'!E69</f>
        <v>-1769.9760000000001</v>
      </c>
      <c r="S69" s="27">
        <f t="shared" si="5"/>
        <v>0</v>
      </c>
      <c r="T69" s="28">
        <f>'[1]июль 17 '!D69</f>
        <v>1769.9760000000001</v>
      </c>
      <c r="U69" s="28">
        <f>'[1]июль 17 '!E69</f>
        <v>-1769.9760000000001</v>
      </c>
      <c r="V69" s="27">
        <f t="shared" si="6"/>
        <v>0</v>
      </c>
      <c r="W69" s="28">
        <f>'[1]август 17  '!D69</f>
        <v>1769.9760000000001</v>
      </c>
      <c r="X69" s="28">
        <f>'[1]август 17  '!E69</f>
        <v>-1769.9760000000001</v>
      </c>
      <c r="Y69" s="27">
        <f t="shared" si="7"/>
        <v>0</v>
      </c>
      <c r="Z69" s="28">
        <f>'[1]сентябрь 17   '!G69</f>
        <v>1769.9760000000001</v>
      </c>
      <c r="AA69" s="28">
        <f>'[1]сентябрь 17   '!H69</f>
        <v>-1769.9760000000001</v>
      </c>
      <c r="AB69" s="27">
        <f t="shared" si="8"/>
        <v>0</v>
      </c>
      <c r="AC69" s="28">
        <f>'[1]октябрь 17'!G69</f>
        <v>1769.9760000000001</v>
      </c>
      <c r="AD69" s="28">
        <f>'[1]октябрь 17'!H69</f>
        <v>-1769.9760000000001</v>
      </c>
      <c r="AE69" s="27">
        <f t="shared" si="9"/>
        <v>0</v>
      </c>
      <c r="AF69" s="28">
        <f>'[1]ноябрь 17'!G69</f>
        <v>1769.9760000000001</v>
      </c>
      <c r="AG69" s="28">
        <f>'[1]ноябрь 17'!H69</f>
        <v>-1769.9760000000001</v>
      </c>
      <c r="AH69" s="27">
        <f t="shared" si="10"/>
        <v>0</v>
      </c>
      <c r="AI69" s="28">
        <f>'[1]декабрь 17'!G69</f>
        <v>1769.9760000000001</v>
      </c>
      <c r="AJ69" s="28">
        <f>'[1]декабрь 17'!H69</f>
        <v>-1769.9760000000001</v>
      </c>
      <c r="AK69" s="27">
        <f t="shared" si="11"/>
        <v>0</v>
      </c>
      <c r="AL69" s="29">
        <f t="shared" si="12"/>
        <v>0</v>
      </c>
    </row>
    <row r="70" spans="1:38" x14ac:dyDescent="0.25">
      <c r="A70" s="30" t="s">
        <v>32</v>
      </c>
      <c r="B70" s="33">
        <f>'[1]янв 17'!D70</f>
        <v>5058.8040000000001</v>
      </c>
      <c r="C70" s="34">
        <f t="shared" ref="C70:D70" si="23">SUM(C67:C69)</f>
        <v>-5058.8040000000001</v>
      </c>
      <c r="D70" s="35">
        <f t="shared" si="23"/>
        <v>0</v>
      </c>
      <c r="E70" s="36">
        <f>'[1]февр 17'!D70</f>
        <v>5058.8040000000001</v>
      </c>
      <c r="F70" s="36">
        <f>'[1]февр 17'!E70</f>
        <v>-5058.8040000000001</v>
      </c>
      <c r="G70" s="37">
        <f t="shared" si="1"/>
        <v>0</v>
      </c>
      <c r="H70" s="37">
        <f>'[1]март 17'!D70</f>
        <v>5058.8040000000001</v>
      </c>
      <c r="I70" s="37">
        <f>'[1]март 17'!E70</f>
        <v>-5058.8040000000001</v>
      </c>
      <c r="J70" s="38">
        <f t="shared" si="2"/>
        <v>0</v>
      </c>
      <c r="K70" s="38">
        <f>'[1]апр 17'!D70</f>
        <v>5058.8040000000001</v>
      </c>
      <c r="L70" s="38">
        <f>'[1]апр 17'!E70</f>
        <v>4372.3760000000002</v>
      </c>
      <c r="M70" s="38">
        <f t="shared" si="21"/>
        <v>9431.18</v>
      </c>
      <c r="N70" s="38">
        <f>'[1]май 17'!D70</f>
        <v>5058.8040000000001</v>
      </c>
      <c r="O70" s="38">
        <f>'[1]май 17'!E70</f>
        <v>-5058.8040000000001</v>
      </c>
      <c r="P70" s="37">
        <f t="shared" si="22"/>
        <v>0</v>
      </c>
      <c r="Q70" s="38">
        <f>'[1]июнь 17'!D70</f>
        <v>5058.8040000000001</v>
      </c>
      <c r="R70" s="38">
        <f>'[1]июнь 17'!E70</f>
        <v>-5058.8040000000001</v>
      </c>
      <c r="S70" s="38">
        <f t="shared" si="5"/>
        <v>0</v>
      </c>
      <c r="T70" s="38">
        <f>'[1]июль 17 '!D70</f>
        <v>5058.8040000000001</v>
      </c>
      <c r="U70" s="38">
        <f>'[1]июль 17 '!E70</f>
        <v>-5058.8040000000001</v>
      </c>
      <c r="V70" s="38">
        <f t="shared" si="6"/>
        <v>0</v>
      </c>
      <c r="W70" s="38">
        <f>'[1]август 17  '!D70</f>
        <v>5058.8040000000001</v>
      </c>
      <c r="X70" s="38">
        <f>'[1]август 17  '!E70</f>
        <v>-5058.8040000000001</v>
      </c>
      <c r="Y70" s="38">
        <f t="shared" si="7"/>
        <v>0</v>
      </c>
      <c r="Z70" s="38">
        <f>'[1]сентябрь 17   '!G70</f>
        <v>5058.8040000000001</v>
      </c>
      <c r="AA70" s="38">
        <f>'[1]сентябрь 17   '!H70</f>
        <v>-5058.8040000000001</v>
      </c>
      <c r="AB70" s="38">
        <f t="shared" si="8"/>
        <v>0</v>
      </c>
      <c r="AC70" s="38">
        <f>'[1]октябрь 17'!G70</f>
        <v>5058.8040000000001</v>
      </c>
      <c r="AD70" s="38">
        <f>'[1]октябрь 17'!H70</f>
        <v>-5058.8040000000001</v>
      </c>
      <c r="AE70" s="38">
        <f t="shared" si="9"/>
        <v>0</v>
      </c>
      <c r="AF70" s="38">
        <f>'[1]ноябрь 17'!G70</f>
        <v>5058.8040000000001</v>
      </c>
      <c r="AG70" s="38">
        <f>'[1]ноябрь 17'!H70</f>
        <v>-5058.8040000000001</v>
      </c>
      <c r="AH70" s="38">
        <f t="shared" si="10"/>
        <v>0</v>
      </c>
      <c r="AI70" s="38">
        <f>'[1]декабрь 17'!G70</f>
        <v>5058.8040000000001</v>
      </c>
      <c r="AJ70" s="38">
        <f>'[1]декабрь 17'!H70</f>
        <v>-5058.8040000000001</v>
      </c>
      <c r="AK70" s="38">
        <f t="shared" si="11"/>
        <v>0</v>
      </c>
      <c r="AL70" s="29">
        <f t="shared" si="12"/>
        <v>0.15535918503003215</v>
      </c>
    </row>
    <row r="71" spans="1:38" x14ac:dyDescent="0.25">
      <c r="A71" s="39" t="s">
        <v>40</v>
      </c>
      <c r="B71" s="40">
        <f>B19+B37+B45+B51+B65+B70</f>
        <v>147022.40100000001</v>
      </c>
      <c r="C71" s="40">
        <f t="shared" ref="C71:D71" si="24">C19+C37+C45+C51+C65+C70</f>
        <v>-31287.311000000012</v>
      </c>
      <c r="D71" s="40">
        <f t="shared" si="24"/>
        <v>115735.09</v>
      </c>
      <c r="E71" s="41">
        <f>E19+E37+E45+E51+E65+E70</f>
        <v>147022.40100000001</v>
      </c>
      <c r="F71" s="41">
        <f t="shared" ref="F71:G71" si="25">F19+F37+F45+F51+F65+F70</f>
        <v>24933.409000000011</v>
      </c>
      <c r="G71" s="41">
        <f t="shared" si="25"/>
        <v>171955.81</v>
      </c>
      <c r="H71" s="42">
        <f>'[1]март 17'!D71</f>
        <v>147022.40100000001</v>
      </c>
      <c r="I71" s="42">
        <f>'[1]март 17'!E71</f>
        <v>1617.5789999999924</v>
      </c>
      <c r="J71" s="42">
        <f t="shared" si="2"/>
        <v>148639.98000000001</v>
      </c>
      <c r="K71" s="42">
        <f>'[1]апр 17'!D71</f>
        <v>147022.40100000001</v>
      </c>
      <c r="L71" s="42">
        <f>'[1]апр 17'!E71</f>
        <v>27533.878999999997</v>
      </c>
      <c r="M71" s="42">
        <f>K71+L71</f>
        <v>174556.28</v>
      </c>
      <c r="N71" s="42">
        <f>'[1]май 17'!D71</f>
        <v>147022.40100000001</v>
      </c>
      <c r="O71" s="42">
        <f>'[1]май 17'!E71</f>
        <v>15563.089</v>
      </c>
      <c r="P71" s="42">
        <f>N71+O71</f>
        <v>162585.49000000002</v>
      </c>
      <c r="Q71" s="42">
        <f>'[1]июнь 17'!D71</f>
        <v>147022.40100000001</v>
      </c>
      <c r="R71" s="42">
        <f>'[1]июнь 17'!E71</f>
        <v>-84008.391000000003</v>
      </c>
      <c r="S71" s="42">
        <f t="shared" si="5"/>
        <v>63014.010000000009</v>
      </c>
      <c r="T71" s="42">
        <f>'[1]июль 17 '!D71</f>
        <v>147022.40100000001</v>
      </c>
      <c r="U71" s="42">
        <f>'[1]июль 17 '!E71</f>
        <v>-146524.93100000001</v>
      </c>
      <c r="V71" s="42">
        <f t="shared" si="6"/>
        <v>497.47000000000116</v>
      </c>
      <c r="W71" s="42">
        <f>'[1]август 17  '!D71</f>
        <v>147022.40100000001</v>
      </c>
      <c r="X71" s="42">
        <f>'[1]август 17  '!E71</f>
        <v>72210.258999999991</v>
      </c>
      <c r="Y71" s="42">
        <f t="shared" si="7"/>
        <v>219232.66</v>
      </c>
      <c r="Z71" s="42">
        <f>'[1]сентябрь 17   '!G71</f>
        <v>147022.40100000001</v>
      </c>
      <c r="AA71" s="42">
        <f>'[1]сентябрь 17   '!H71</f>
        <v>17904.138999999999</v>
      </c>
      <c r="AB71" s="42">
        <f t="shared" si="8"/>
        <v>164926.54</v>
      </c>
      <c r="AC71" s="42">
        <f>'[1]октябрь 17'!G71</f>
        <v>147022.40100000001</v>
      </c>
      <c r="AD71" s="42">
        <f>'[1]октябрь 17'!H71</f>
        <v>-19487.381000000005</v>
      </c>
      <c r="AE71" s="42">
        <f t="shared" si="9"/>
        <v>127535.02</v>
      </c>
      <c r="AF71" s="42">
        <f>'[1]ноябрь 17'!G71</f>
        <v>147022.40100000001</v>
      </c>
      <c r="AG71" s="42">
        <f>'[1]ноябрь 17'!H71</f>
        <v>-20909.041000000001</v>
      </c>
      <c r="AH71" s="42">
        <f t="shared" si="10"/>
        <v>126113.36000000002</v>
      </c>
      <c r="AI71" s="42">
        <f>'[1]декабрь 17'!G71</f>
        <v>147022.40100000001</v>
      </c>
      <c r="AJ71" s="42">
        <f>'[1]декабрь 17'!H71</f>
        <v>-147022.40100000001</v>
      </c>
      <c r="AK71" s="42">
        <f t="shared" si="11"/>
        <v>0</v>
      </c>
      <c r="AL71" s="29">
        <f t="shared" si="12"/>
        <v>0.83592233789371106</v>
      </c>
    </row>
  </sheetData>
  <mergeCells count="25">
    <mergeCell ref="AC6:AE6"/>
    <mergeCell ref="AF6:AH6"/>
    <mergeCell ref="AI6:AK6"/>
    <mergeCell ref="A1:P1"/>
    <mergeCell ref="AI3:AK3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Q3:S3"/>
    <mergeCell ref="T3:V3"/>
    <mergeCell ref="W3:Y3"/>
    <mergeCell ref="Z3:AB3"/>
    <mergeCell ref="AC3:AE3"/>
    <mergeCell ref="AF3:AH3"/>
    <mergeCell ref="B3:C3"/>
    <mergeCell ref="E3:G3"/>
    <mergeCell ref="H3:J3"/>
    <mergeCell ref="K3:M3"/>
    <mergeCell ref="N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2018-01-30T08:07:20Z</dcterms:modified>
</cp:coreProperties>
</file>