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J71" i="1" l="1"/>
  <c r="AI71" i="1"/>
  <c r="AK71" i="1" s="1"/>
  <c r="AG71" i="1"/>
  <c r="AF71" i="1"/>
  <c r="AH71" i="1" s="1"/>
  <c r="AD71" i="1"/>
  <c r="AC71" i="1"/>
  <c r="AE71" i="1" s="1"/>
  <c r="AA71" i="1"/>
  <c r="Z71" i="1"/>
  <c r="AB71" i="1" s="1"/>
  <c r="X71" i="1"/>
  <c r="W71" i="1"/>
  <c r="Y71" i="1" s="1"/>
  <c r="U71" i="1"/>
  <c r="T71" i="1"/>
  <c r="V71" i="1" s="1"/>
  <c r="R71" i="1"/>
  <c r="Q71" i="1"/>
  <c r="S71" i="1" s="1"/>
  <c r="O71" i="1"/>
  <c r="N71" i="1"/>
  <c r="P71" i="1" s="1"/>
  <c r="L71" i="1"/>
  <c r="K71" i="1"/>
  <c r="M71" i="1" s="1"/>
  <c r="I71" i="1"/>
  <c r="H71" i="1"/>
  <c r="J71" i="1" s="1"/>
  <c r="AK70" i="1"/>
  <c r="AJ70" i="1"/>
  <c r="AI70" i="1"/>
  <c r="AG70" i="1"/>
  <c r="AF70" i="1"/>
  <c r="AH70" i="1" s="1"/>
  <c r="AD70" i="1"/>
  <c r="AC70" i="1"/>
  <c r="AE70" i="1" s="1"/>
  <c r="AA70" i="1"/>
  <c r="Z70" i="1"/>
  <c r="AB70" i="1" s="1"/>
  <c r="Y70" i="1"/>
  <c r="X70" i="1"/>
  <c r="W70" i="1"/>
  <c r="U70" i="1"/>
  <c r="T70" i="1"/>
  <c r="V70" i="1" s="1"/>
  <c r="R70" i="1"/>
  <c r="Q70" i="1"/>
  <c r="S70" i="1" s="1"/>
  <c r="O70" i="1"/>
  <c r="N70" i="1"/>
  <c r="P70" i="1" s="1"/>
  <c r="M70" i="1"/>
  <c r="L70" i="1"/>
  <c r="K70" i="1"/>
  <c r="I70" i="1"/>
  <c r="J70" i="1" s="1"/>
  <c r="H70" i="1"/>
  <c r="F70" i="1"/>
  <c r="E70" i="1"/>
  <c r="G70" i="1" s="1"/>
  <c r="B70" i="1"/>
  <c r="AJ69" i="1"/>
  <c r="AI69" i="1"/>
  <c r="AK69" i="1" s="1"/>
  <c r="AH69" i="1"/>
  <c r="AG69" i="1"/>
  <c r="AF69" i="1"/>
  <c r="AD69" i="1"/>
  <c r="AE69" i="1" s="1"/>
  <c r="AC69" i="1"/>
  <c r="AA69" i="1"/>
  <c r="Z69" i="1"/>
  <c r="AB69" i="1" s="1"/>
  <c r="X69" i="1"/>
  <c r="W69" i="1"/>
  <c r="Y69" i="1" s="1"/>
  <c r="U69" i="1"/>
  <c r="T69" i="1"/>
  <c r="V69" i="1" s="1"/>
  <c r="R69" i="1"/>
  <c r="S69" i="1" s="1"/>
  <c r="Q69" i="1"/>
  <c r="O69" i="1"/>
  <c r="N69" i="1"/>
  <c r="P69" i="1" s="1"/>
  <c r="L69" i="1"/>
  <c r="K69" i="1"/>
  <c r="M69" i="1" s="1"/>
  <c r="J69" i="1"/>
  <c r="I69" i="1"/>
  <c r="H69" i="1"/>
  <c r="F69" i="1"/>
  <c r="G69" i="1" s="1"/>
  <c r="E69" i="1"/>
  <c r="C69" i="1"/>
  <c r="B69" i="1"/>
  <c r="D69" i="1" s="1"/>
  <c r="AJ68" i="1"/>
  <c r="AI68" i="1"/>
  <c r="AK68" i="1" s="1"/>
  <c r="AG68" i="1"/>
  <c r="AF68" i="1"/>
  <c r="AH68" i="1" s="1"/>
  <c r="AE68" i="1"/>
  <c r="AD68" i="1"/>
  <c r="AC68" i="1"/>
  <c r="AA68" i="1"/>
  <c r="AB68" i="1" s="1"/>
  <c r="Z68" i="1"/>
  <c r="X68" i="1"/>
  <c r="W68" i="1"/>
  <c r="Y68" i="1" s="1"/>
  <c r="U68" i="1"/>
  <c r="T68" i="1"/>
  <c r="V68" i="1" s="1"/>
  <c r="S68" i="1"/>
  <c r="R68" i="1"/>
  <c r="Q68" i="1"/>
  <c r="O68" i="1"/>
  <c r="P68" i="1" s="1"/>
  <c r="N68" i="1"/>
  <c r="L68" i="1"/>
  <c r="K68" i="1"/>
  <c r="M68" i="1" s="1"/>
  <c r="I68" i="1"/>
  <c r="H68" i="1"/>
  <c r="J68" i="1" s="1"/>
  <c r="G68" i="1"/>
  <c r="F68" i="1"/>
  <c r="E68" i="1"/>
  <c r="C68" i="1"/>
  <c r="D68" i="1" s="1"/>
  <c r="B68" i="1"/>
  <c r="AJ67" i="1"/>
  <c r="AK67" i="1" s="1"/>
  <c r="AI67" i="1"/>
  <c r="AG67" i="1"/>
  <c r="AF67" i="1"/>
  <c r="AH67" i="1" s="1"/>
  <c r="AD67" i="1"/>
  <c r="AC67" i="1"/>
  <c r="AE67" i="1" s="1"/>
  <c r="AB67" i="1"/>
  <c r="AA67" i="1"/>
  <c r="Z67" i="1"/>
  <c r="X67" i="1"/>
  <c r="Y67" i="1" s="1"/>
  <c r="W67" i="1"/>
  <c r="U67" i="1"/>
  <c r="T67" i="1"/>
  <c r="V67" i="1" s="1"/>
  <c r="R67" i="1"/>
  <c r="Q67" i="1"/>
  <c r="S67" i="1" s="1"/>
  <c r="P67" i="1"/>
  <c r="O67" i="1"/>
  <c r="N67" i="1"/>
  <c r="L67" i="1"/>
  <c r="M67" i="1" s="1"/>
  <c r="K67" i="1"/>
  <c r="I67" i="1"/>
  <c r="H67" i="1"/>
  <c r="J67" i="1" s="1"/>
  <c r="F67" i="1"/>
  <c r="E67" i="1"/>
  <c r="G67" i="1" s="1"/>
  <c r="D67" i="1"/>
  <c r="C67" i="1"/>
  <c r="C70" i="1" s="1"/>
  <c r="B67" i="1"/>
  <c r="AJ66" i="1"/>
  <c r="AK66" i="1" s="1"/>
  <c r="AI66" i="1"/>
  <c r="AG66" i="1"/>
  <c r="AF66" i="1"/>
  <c r="AH66" i="1" s="1"/>
  <c r="AD66" i="1"/>
  <c r="AC66" i="1"/>
  <c r="AE66" i="1" s="1"/>
  <c r="AB66" i="1"/>
  <c r="AA66" i="1"/>
  <c r="Z66" i="1"/>
  <c r="X66" i="1"/>
  <c r="Y66" i="1" s="1"/>
  <c r="W66" i="1"/>
  <c r="U66" i="1"/>
  <c r="T66" i="1"/>
  <c r="V66" i="1" s="1"/>
  <c r="R66" i="1"/>
  <c r="Q66" i="1"/>
  <c r="S66" i="1" s="1"/>
  <c r="O66" i="1"/>
  <c r="N66" i="1"/>
  <c r="AJ65" i="1"/>
  <c r="AK65" i="1" s="1"/>
  <c r="AI65" i="1"/>
  <c r="AG65" i="1"/>
  <c r="AF65" i="1"/>
  <c r="AH65" i="1" s="1"/>
  <c r="AD65" i="1"/>
  <c r="AC65" i="1"/>
  <c r="AE65" i="1" s="1"/>
  <c r="AB65" i="1"/>
  <c r="AA65" i="1"/>
  <c r="Z65" i="1"/>
  <c r="X65" i="1"/>
  <c r="Y65" i="1" s="1"/>
  <c r="W65" i="1"/>
  <c r="U65" i="1"/>
  <c r="T65" i="1"/>
  <c r="V65" i="1" s="1"/>
  <c r="R65" i="1"/>
  <c r="Q65" i="1"/>
  <c r="S65" i="1" s="1"/>
  <c r="P65" i="1"/>
  <c r="O65" i="1"/>
  <c r="N65" i="1"/>
  <c r="L65" i="1"/>
  <c r="M65" i="1" s="1"/>
  <c r="K65" i="1"/>
  <c r="I65" i="1"/>
  <c r="H65" i="1"/>
  <c r="J65" i="1" s="1"/>
  <c r="F65" i="1"/>
  <c r="E65" i="1"/>
  <c r="G65" i="1" s="1"/>
  <c r="D65" i="1"/>
  <c r="C65" i="1"/>
  <c r="B65" i="1"/>
  <c r="AK64" i="1"/>
  <c r="AJ64" i="1"/>
  <c r="AI64" i="1"/>
  <c r="AG64" i="1"/>
  <c r="AH64" i="1" s="1"/>
  <c r="AF64" i="1"/>
  <c r="AD64" i="1"/>
  <c r="AC64" i="1"/>
  <c r="AE64" i="1" s="1"/>
  <c r="AA64" i="1"/>
  <c r="Z64" i="1"/>
  <c r="AB64" i="1" s="1"/>
  <c r="Y64" i="1"/>
  <c r="X64" i="1"/>
  <c r="W64" i="1"/>
  <c r="U64" i="1"/>
  <c r="V64" i="1" s="1"/>
  <c r="T64" i="1"/>
  <c r="R64" i="1"/>
  <c r="Q64" i="1"/>
  <c r="S64" i="1" s="1"/>
  <c r="O64" i="1"/>
  <c r="N64" i="1"/>
  <c r="P64" i="1" s="1"/>
  <c r="M64" i="1"/>
  <c r="L64" i="1"/>
  <c r="K64" i="1"/>
  <c r="I64" i="1"/>
  <c r="J64" i="1" s="1"/>
  <c r="H64" i="1"/>
  <c r="F64" i="1"/>
  <c r="E64" i="1"/>
  <c r="G64" i="1" s="1"/>
  <c r="C64" i="1"/>
  <c r="B64" i="1"/>
  <c r="D64" i="1" s="1"/>
  <c r="AL64" i="1" s="1"/>
  <c r="AJ63" i="1"/>
  <c r="AI63" i="1"/>
  <c r="AK63" i="1" s="1"/>
  <c r="AH63" i="1"/>
  <c r="AG63" i="1"/>
  <c r="AF63" i="1"/>
  <c r="AD63" i="1"/>
  <c r="AE63" i="1" s="1"/>
  <c r="AC63" i="1"/>
  <c r="AA63" i="1"/>
  <c r="Z63" i="1"/>
  <c r="AB63" i="1" s="1"/>
  <c r="X63" i="1"/>
  <c r="W63" i="1"/>
  <c r="Y63" i="1" s="1"/>
  <c r="V63" i="1"/>
  <c r="U63" i="1"/>
  <c r="T63" i="1"/>
  <c r="R63" i="1"/>
  <c r="Q63" i="1"/>
  <c r="S63" i="1" s="1"/>
  <c r="O63" i="1"/>
  <c r="N63" i="1"/>
  <c r="P63" i="1" s="1"/>
  <c r="L63" i="1"/>
  <c r="K63" i="1"/>
  <c r="M63" i="1" s="1"/>
  <c r="I63" i="1"/>
  <c r="H63" i="1"/>
  <c r="J63" i="1" s="1"/>
  <c r="F63" i="1"/>
  <c r="E63" i="1"/>
  <c r="G63" i="1" s="1"/>
  <c r="C63" i="1"/>
  <c r="B63" i="1"/>
  <c r="D63" i="1" s="1"/>
  <c r="AJ62" i="1"/>
  <c r="AI62" i="1"/>
  <c r="AK62" i="1" s="1"/>
  <c r="AG62" i="1"/>
  <c r="AF62" i="1"/>
  <c r="AH62" i="1" s="1"/>
  <c r="AD62" i="1"/>
  <c r="AC62" i="1"/>
  <c r="AE62" i="1" s="1"/>
  <c r="AA62" i="1"/>
  <c r="Z62" i="1"/>
  <c r="AB62" i="1" s="1"/>
  <c r="X62" i="1"/>
  <c r="W62" i="1"/>
  <c r="Y62" i="1" s="1"/>
  <c r="U62" i="1"/>
  <c r="T62" i="1"/>
  <c r="V62" i="1" s="1"/>
  <c r="R62" i="1"/>
  <c r="Q62" i="1"/>
  <c r="S62" i="1" s="1"/>
  <c r="O62" i="1"/>
  <c r="N62" i="1"/>
  <c r="P62" i="1" s="1"/>
  <c r="L62" i="1"/>
  <c r="K62" i="1"/>
  <c r="M62" i="1" s="1"/>
  <c r="I62" i="1"/>
  <c r="H62" i="1"/>
  <c r="J62" i="1" s="1"/>
  <c r="F62" i="1"/>
  <c r="E62" i="1"/>
  <c r="G62" i="1" s="1"/>
  <c r="C62" i="1"/>
  <c r="B62" i="1"/>
  <c r="D62" i="1" s="1"/>
  <c r="AJ61" i="1"/>
  <c r="AI61" i="1"/>
  <c r="AK61" i="1" s="1"/>
  <c r="AG61" i="1"/>
  <c r="AF61" i="1"/>
  <c r="AH61" i="1" s="1"/>
  <c r="AD61" i="1"/>
  <c r="AC61" i="1"/>
  <c r="AE61" i="1" s="1"/>
  <c r="AA61" i="1"/>
  <c r="Z61" i="1"/>
  <c r="AB61" i="1" s="1"/>
  <c r="X61" i="1"/>
  <c r="W61" i="1"/>
  <c r="Y61" i="1" s="1"/>
  <c r="V61" i="1"/>
  <c r="U61" i="1"/>
  <c r="T61" i="1"/>
  <c r="R61" i="1"/>
  <c r="S61" i="1" s="1"/>
  <c r="Q61" i="1"/>
  <c r="O61" i="1"/>
  <c r="N61" i="1"/>
  <c r="P61" i="1" s="1"/>
  <c r="L61" i="1"/>
  <c r="K61" i="1"/>
  <c r="M61" i="1" s="1"/>
  <c r="J61" i="1"/>
  <c r="I61" i="1"/>
  <c r="H61" i="1"/>
  <c r="F61" i="1"/>
  <c r="G61" i="1" s="1"/>
  <c r="E61" i="1"/>
  <c r="C61" i="1"/>
  <c r="B61" i="1"/>
  <c r="D61" i="1" s="1"/>
  <c r="AL61" i="1" s="1"/>
  <c r="AJ60" i="1"/>
  <c r="AI60" i="1"/>
  <c r="AK60" i="1" s="1"/>
  <c r="AG60" i="1"/>
  <c r="AF60" i="1"/>
  <c r="AH60" i="1" s="1"/>
  <c r="AE60" i="1"/>
  <c r="AD60" i="1"/>
  <c r="AC60" i="1"/>
  <c r="AA60" i="1"/>
  <c r="AB60" i="1" s="1"/>
  <c r="Z60" i="1"/>
  <c r="X60" i="1"/>
  <c r="W60" i="1"/>
  <c r="Y60" i="1" s="1"/>
  <c r="U60" i="1"/>
  <c r="T60" i="1"/>
  <c r="V60" i="1" s="1"/>
  <c r="S60" i="1"/>
  <c r="R60" i="1"/>
  <c r="Q60" i="1"/>
  <c r="O60" i="1"/>
  <c r="N60" i="1"/>
  <c r="P60" i="1" s="1"/>
  <c r="L60" i="1"/>
  <c r="K60" i="1"/>
  <c r="M60" i="1" s="1"/>
  <c r="I60" i="1"/>
  <c r="H60" i="1"/>
  <c r="J60" i="1" s="1"/>
  <c r="G60" i="1"/>
  <c r="F60" i="1"/>
  <c r="E60" i="1"/>
  <c r="C60" i="1"/>
  <c r="B60" i="1"/>
  <c r="D60" i="1" s="1"/>
  <c r="AJ59" i="1"/>
  <c r="AI59" i="1"/>
  <c r="AK59" i="1" s="1"/>
  <c r="AG59" i="1"/>
  <c r="AF59" i="1"/>
  <c r="AH59" i="1" s="1"/>
  <c r="AD59" i="1"/>
  <c r="AC59" i="1"/>
  <c r="AE59" i="1" s="1"/>
  <c r="AB59" i="1"/>
  <c r="AA59" i="1"/>
  <c r="Z59" i="1"/>
  <c r="X59" i="1"/>
  <c r="W59" i="1"/>
  <c r="Y59" i="1" s="1"/>
  <c r="U59" i="1"/>
  <c r="T59" i="1"/>
  <c r="V59" i="1" s="1"/>
  <c r="R59" i="1"/>
  <c r="Q59" i="1"/>
  <c r="S59" i="1" s="1"/>
  <c r="P59" i="1"/>
  <c r="O59" i="1"/>
  <c r="N59" i="1"/>
  <c r="L59" i="1"/>
  <c r="K59" i="1"/>
  <c r="M59" i="1" s="1"/>
  <c r="I59" i="1"/>
  <c r="H59" i="1"/>
  <c r="J59" i="1" s="1"/>
  <c r="F59" i="1"/>
  <c r="E59" i="1"/>
  <c r="G59" i="1" s="1"/>
  <c r="D59" i="1"/>
  <c r="AL59" i="1" s="1"/>
  <c r="C59" i="1"/>
  <c r="B59" i="1"/>
  <c r="AK58" i="1"/>
  <c r="AJ58" i="1"/>
  <c r="AI58" i="1"/>
  <c r="AG58" i="1"/>
  <c r="AF58" i="1"/>
  <c r="AH58" i="1" s="1"/>
  <c r="AD58" i="1"/>
  <c r="AC58" i="1"/>
  <c r="AE58" i="1" s="1"/>
  <c r="AA58" i="1"/>
  <c r="AB58" i="1" s="1"/>
  <c r="Z58" i="1"/>
  <c r="Y58" i="1"/>
  <c r="X58" i="1"/>
  <c r="W58" i="1"/>
  <c r="U58" i="1"/>
  <c r="T58" i="1"/>
  <c r="V58" i="1" s="1"/>
  <c r="R58" i="1"/>
  <c r="Q58" i="1"/>
  <c r="S58" i="1" s="1"/>
  <c r="O58" i="1"/>
  <c r="P58" i="1" s="1"/>
  <c r="N58" i="1"/>
  <c r="M58" i="1"/>
  <c r="L58" i="1"/>
  <c r="K58" i="1"/>
  <c r="I58" i="1"/>
  <c r="H58" i="1"/>
  <c r="J58" i="1" s="1"/>
  <c r="F58" i="1"/>
  <c r="E58" i="1"/>
  <c r="G58" i="1" s="1"/>
  <c r="C58" i="1"/>
  <c r="B58" i="1"/>
  <c r="D58" i="1" s="1"/>
  <c r="AJ57" i="1"/>
  <c r="AI57" i="1"/>
  <c r="AK57" i="1" s="1"/>
  <c r="AH57" i="1"/>
  <c r="AG57" i="1"/>
  <c r="AF57" i="1"/>
  <c r="AD57" i="1"/>
  <c r="AC57" i="1"/>
  <c r="AE57" i="1" s="1"/>
  <c r="AA57" i="1"/>
  <c r="Z57" i="1"/>
  <c r="AB57" i="1" s="1"/>
  <c r="X57" i="1"/>
  <c r="Y57" i="1" s="1"/>
  <c r="W57" i="1"/>
  <c r="V57" i="1"/>
  <c r="U57" i="1"/>
  <c r="T57" i="1"/>
  <c r="R57" i="1"/>
  <c r="Q57" i="1"/>
  <c r="S57" i="1" s="1"/>
  <c r="O57" i="1"/>
  <c r="N57" i="1"/>
  <c r="P57" i="1" s="1"/>
  <c r="L57" i="1"/>
  <c r="M57" i="1" s="1"/>
  <c r="K57" i="1"/>
  <c r="J57" i="1"/>
  <c r="I57" i="1"/>
  <c r="H57" i="1"/>
  <c r="F57" i="1"/>
  <c r="E57" i="1"/>
  <c r="G57" i="1" s="1"/>
  <c r="C57" i="1"/>
  <c r="B57" i="1"/>
  <c r="D57" i="1" s="1"/>
  <c r="AL57" i="1" s="1"/>
  <c r="AJ56" i="1"/>
  <c r="AI56" i="1"/>
  <c r="AK56" i="1" s="1"/>
  <c r="AH56" i="1"/>
  <c r="AG56" i="1"/>
  <c r="AF56" i="1"/>
  <c r="AE56" i="1"/>
  <c r="AD56" i="1"/>
  <c r="AC56" i="1"/>
  <c r="AA56" i="1"/>
  <c r="Z56" i="1"/>
  <c r="AB56" i="1" s="1"/>
  <c r="X56" i="1"/>
  <c r="W56" i="1"/>
  <c r="Y56" i="1" s="1"/>
  <c r="V56" i="1"/>
  <c r="U56" i="1"/>
  <c r="T56" i="1"/>
  <c r="S56" i="1"/>
  <c r="R56" i="1"/>
  <c r="Q56" i="1"/>
  <c r="O56" i="1"/>
  <c r="N56" i="1"/>
  <c r="P56" i="1" s="1"/>
  <c r="L56" i="1"/>
  <c r="K56" i="1"/>
  <c r="M56" i="1" s="1"/>
  <c r="J56" i="1"/>
  <c r="I56" i="1"/>
  <c r="H56" i="1"/>
  <c r="G56" i="1"/>
  <c r="F56" i="1"/>
  <c r="E56" i="1"/>
  <c r="C56" i="1"/>
  <c r="B56" i="1"/>
  <c r="D56" i="1" s="1"/>
  <c r="AJ55" i="1"/>
  <c r="AI55" i="1"/>
  <c r="AK55" i="1" s="1"/>
  <c r="AG55" i="1"/>
  <c r="AF55" i="1"/>
  <c r="AH55" i="1" s="1"/>
  <c r="AE55" i="1"/>
  <c r="AD55" i="1"/>
  <c r="AC55" i="1"/>
  <c r="AA55" i="1"/>
  <c r="AB55" i="1" s="1"/>
  <c r="Z55" i="1"/>
  <c r="X55" i="1"/>
  <c r="W55" i="1"/>
  <c r="Y55" i="1" s="1"/>
  <c r="U55" i="1"/>
  <c r="T55" i="1"/>
  <c r="V55" i="1" s="1"/>
  <c r="S55" i="1"/>
  <c r="R55" i="1"/>
  <c r="Q55" i="1"/>
  <c r="O55" i="1"/>
  <c r="P55" i="1" s="1"/>
  <c r="N55" i="1"/>
  <c r="L55" i="1"/>
  <c r="K55" i="1"/>
  <c r="M55" i="1" s="1"/>
  <c r="I55" i="1"/>
  <c r="H55" i="1"/>
  <c r="J55" i="1" s="1"/>
  <c r="G55" i="1"/>
  <c r="F55" i="1"/>
  <c r="E55" i="1"/>
  <c r="C55" i="1"/>
  <c r="D55" i="1" s="1"/>
  <c r="AL55" i="1" s="1"/>
  <c r="B55" i="1"/>
  <c r="AJ54" i="1"/>
  <c r="AK54" i="1" s="1"/>
  <c r="AI54" i="1"/>
  <c r="AG54" i="1"/>
  <c r="AF54" i="1"/>
  <c r="AH54" i="1" s="1"/>
  <c r="AD54" i="1"/>
  <c r="AC54" i="1"/>
  <c r="AE54" i="1" s="1"/>
  <c r="AB54" i="1"/>
  <c r="AA54" i="1"/>
  <c r="Z54" i="1"/>
  <c r="X54" i="1"/>
  <c r="Y54" i="1" s="1"/>
  <c r="W54" i="1"/>
  <c r="U54" i="1"/>
  <c r="T54" i="1"/>
  <c r="V54" i="1" s="1"/>
  <c r="R54" i="1"/>
  <c r="Q54" i="1"/>
  <c r="S54" i="1" s="1"/>
  <c r="P54" i="1"/>
  <c r="O54" i="1"/>
  <c r="N54" i="1"/>
  <c r="L54" i="1"/>
  <c r="M54" i="1" s="1"/>
  <c r="K54" i="1"/>
  <c r="I54" i="1"/>
  <c r="H54" i="1"/>
  <c r="J54" i="1" s="1"/>
  <c r="F54" i="1"/>
  <c r="E54" i="1"/>
  <c r="G54" i="1" s="1"/>
  <c r="D54" i="1"/>
  <c r="C54" i="1"/>
  <c r="B54" i="1"/>
  <c r="AK53" i="1"/>
  <c r="AJ53" i="1"/>
  <c r="AI53" i="1"/>
  <c r="AG53" i="1"/>
  <c r="AH53" i="1" s="1"/>
  <c r="AF53" i="1"/>
  <c r="AD53" i="1"/>
  <c r="AC53" i="1"/>
  <c r="AE53" i="1" s="1"/>
  <c r="AA53" i="1"/>
  <c r="Z53" i="1"/>
  <c r="AB53" i="1" s="1"/>
  <c r="Y53" i="1"/>
  <c r="X53" i="1"/>
  <c r="W53" i="1"/>
  <c r="U53" i="1"/>
  <c r="V53" i="1" s="1"/>
  <c r="T53" i="1"/>
  <c r="R53" i="1"/>
  <c r="Q53" i="1"/>
  <c r="S53" i="1" s="1"/>
  <c r="O53" i="1"/>
  <c r="N53" i="1"/>
  <c r="P53" i="1" s="1"/>
  <c r="M53" i="1"/>
  <c r="L53" i="1"/>
  <c r="K53" i="1"/>
  <c r="I53" i="1"/>
  <c r="J53" i="1" s="1"/>
  <c r="H53" i="1"/>
  <c r="F53" i="1"/>
  <c r="E53" i="1"/>
  <c r="G53" i="1" s="1"/>
  <c r="C53" i="1"/>
  <c r="B53" i="1"/>
  <c r="D53" i="1" s="1"/>
  <c r="AK52" i="1"/>
  <c r="AJ52" i="1"/>
  <c r="AI52" i="1"/>
  <c r="AG52" i="1"/>
  <c r="AH52" i="1" s="1"/>
  <c r="AF52" i="1"/>
  <c r="AD52" i="1"/>
  <c r="AC52" i="1"/>
  <c r="AE52" i="1" s="1"/>
  <c r="AA52" i="1"/>
  <c r="Z52" i="1"/>
  <c r="AB52" i="1" s="1"/>
  <c r="Y52" i="1"/>
  <c r="X52" i="1"/>
  <c r="W52" i="1"/>
  <c r="U52" i="1"/>
  <c r="V52" i="1" s="1"/>
  <c r="T52" i="1"/>
  <c r="R52" i="1"/>
  <c r="Q52" i="1"/>
  <c r="S52" i="1" s="1"/>
  <c r="O52" i="1"/>
  <c r="N52" i="1"/>
  <c r="AK51" i="1"/>
  <c r="AJ51" i="1"/>
  <c r="AI51" i="1"/>
  <c r="AG51" i="1"/>
  <c r="AH51" i="1" s="1"/>
  <c r="AF51" i="1"/>
  <c r="AD51" i="1"/>
  <c r="AC51" i="1"/>
  <c r="AE51" i="1" s="1"/>
  <c r="AA51" i="1"/>
  <c r="Z51" i="1"/>
  <c r="AB51" i="1" s="1"/>
  <c r="Y51" i="1"/>
  <c r="X51" i="1"/>
  <c r="W51" i="1"/>
  <c r="U51" i="1"/>
  <c r="V51" i="1" s="1"/>
  <c r="T51" i="1"/>
  <c r="R51" i="1"/>
  <c r="Q51" i="1"/>
  <c r="S51" i="1" s="1"/>
  <c r="O51" i="1"/>
  <c r="N51" i="1"/>
  <c r="P51" i="1" s="1"/>
  <c r="M51" i="1"/>
  <c r="L51" i="1"/>
  <c r="K51" i="1"/>
  <c r="I51" i="1"/>
  <c r="J51" i="1" s="1"/>
  <c r="H51" i="1"/>
  <c r="F51" i="1"/>
  <c r="E51" i="1"/>
  <c r="G51" i="1" s="1"/>
  <c r="C51" i="1"/>
  <c r="B51" i="1"/>
  <c r="D51" i="1" s="1"/>
  <c r="AL51" i="1" s="1"/>
  <c r="AJ50" i="1"/>
  <c r="AI50" i="1"/>
  <c r="AK50" i="1" s="1"/>
  <c r="AH50" i="1"/>
  <c r="AG50" i="1"/>
  <c r="AF50" i="1"/>
  <c r="AE50" i="1"/>
  <c r="AD50" i="1"/>
  <c r="AC50" i="1"/>
  <c r="AA50" i="1"/>
  <c r="Z50" i="1"/>
  <c r="AB50" i="1" s="1"/>
  <c r="X50" i="1"/>
  <c r="W50" i="1"/>
  <c r="Y50" i="1" s="1"/>
  <c r="V50" i="1"/>
  <c r="U50" i="1"/>
  <c r="T50" i="1"/>
  <c r="R50" i="1"/>
  <c r="S50" i="1" s="1"/>
  <c r="Q50" i="1"/>
  <c r="O50" i="1"/>
  <c r="N50" i="1"/>
  <c r="P50" i="1" s="1"/>
  <c r="L50" i="1"/>
  <c r="K50" i="1"/>
  <c r="M50" i="1" s="1"/>
  <c r="J50" i="1"/>
  <c r="I50" i="1"/>
  <c r="H50" i="1"/>
  <c r="F50" i="1"/>
  <c r="G50" i="1" s="1"/>
  <c r="E50" i="1"/>
  <c r="C50" i="1"/>
  <c r="B50" i="1"/>
  <c r="D50" i="1" s="1"/>
  <c r="AL50" i="1" s="1"/>
  <c r="AJ49" i="1"/>
  <c r="AI49" i="1"/>
  <c r="AK49" i="1" s="1"/>
  <c r="AG49" i="1"/>
  <c r="AF49" i="1"/>
  <c r="AH49" i="1" s="1"/>
  <c r="AE49" i="1"/>
  <c r="AD49" i="1"/>
  <c r="AC49" i="1"/>
  <c r="AA49" i="1"/>
  <c r="AB49" i="1" s="1"/>
  <c r="Z49" i="1"/>
  <c r="X49" i="1"/>
  <c r="W49" i="1"/>
  <c r="Y49" i="1" s="1"/>
  <c r="U49" i="1"/>
  <c r="T49" i="1"/>
  <c r="V49" i="1" s="1"/>
  <c r="S49" i="1"/>
  <c r="R49" i="1"/>
  <c r="Q49" i="1"/>
  <c r="O49" i="1"/>
  <c r="P49" i="1" s="1"/>
  <c r="N49" i="1"/>
  <c r="L49" i="1"/>
  <c r="K49" i="1"/>
  <c r="M49" i="1" s="1"/>
  <c r="I49" i="1"/>
  <c r="H49" i="1"/>
  <c r="J49" i="1" s="1"/>
  <c r="G49" i="1"/>
  <c r="F49" i="1"/>
  <c r="E49" i="1"/>
  <c r="C49" i="1"/>
  <c r="D49" i="1" s="1"/>
  <c r="B49" i="1"/>
  <c r="AJ48" i="1"/>
  <c r="AK48" i="1" s="1"/>
  <c r="AI48" i="1"/>
  <c r="AG48" i="1"/>
  <c r="AF48" i="1"/>
  <c r="AH48" i="1" s="1"/>
  <c r="AD48" i="1"/>
  <c r="AC48" i="1"/>
  <c r="AE48" i="1" s="1"/>
  <c r="AB48" i="1"/>
  <c r="AA48" i="1"/>
  <c r="Z48" i="1"/>
  <c r="X48" i="1"/>
  <c r="Y48" i="1" s="1"/>
  <c r="W48" i="1"/>
  <c r="U48" i="1"/>
  <c r="T48" i="1"/>
  <c r="V48" i="1" s="1"/>
  <c r="R48" i="1"/>
  <c r="Q48" i="1"/>
  <c r="S48" i="1" s="1"/>
  <c r="P48" i="1"/>
  <c r="O48" i="1"/>
  <c r="N48" i="1"/>
  <c r="L48" i="1"/>
  <c r="M48" i="1" s="1"/>
  <c r="K48" i="1"/>
  <c r="I48" i="1"/>
  <c r="H48" i="1"/>
  <c r="J48" i="1" s="1"/>
  <c r="F48" i="1"/>
  <c r="E48" i="1"/>
  <c r="G48" i="1" s="1"/>
  <c r="D48" i="1"/>
  <c r="AL48" i="1" s="1"/>
  <c r="C48" i="1"/>
  <c r="B48" i="1"/>
  <c r="AK47" i="1"/>
  <c r="AJ47" i="1"/>
  <c r="AI47" i="1"/>
  <c r="AG47" i="1"/>
  <c r="AH47" i="1" s="1"/>
  <c r="AF47" i="1"/>
  <c r="AD47" i="1"/>
  <c r="AC47" i="1"/>
  <c r="AE47" i="1" s="1"/>
  <c r="AA47" i="1"/>
  <c r="Z47" i="1"/>
  <c r="AB47" i="1" s="1"/>
  <c r="Y47" i="1"/>
  <c r="X47" i="1"/>
  <c r="W47" i="1"/>
  <c r="U47" i="1"/>
  <c r="V47" i="1" s="1"/>
  <c r="T47" i="1"/>
  <c r="R47" i="1"/>
  <c r="Q47" i="1"/>
  <c r="S47" i="1" s="1"/>
  <c r="O47" i="1"/>
  <c r="N47" i="1"/>
  <c r="P47" i="1" s="1"/>
  <c r="M47" i="1"/>
  <c r="L47" i="1"/>
  <c r="K47" i="1"/>
  <c r="I47" i="1"/>
  <c r="J47" i="1" s="1"/>
  <c r="H47" i="1"/>
  <c r="F47" i="1"/>
  <c r="E47" i="1"/>
  <c r="G47" i="1" s="1"/>
  <c r="C47" i="1"/>
  <c r="B47" i="1"/>
  <c r="D47" i="1" s="1"/>
  <c r="AK46" i="1"/>
  <c r="AJ46" i="1"/>
  <c r="AI46" i="1"/>
  <c r="AG46" i="1"/>
  <c r="AH46" i="1" s="1"/>
  <c r="AF46" i="1"/>
  <c r="AD46" i="1"/>
  <c r="AC46" i="1"/>
  <c r="AE46" i="1" s="1"/>
  <c r="AA46" i="1"/>
  <c r="Z46" i="1"/>
  <c r="AB46" i="1" s="1"/>
  <c r="Y46" i="1"/>
  <c r="X46" i="1"/>
  <c r="W46" i="1"/>
  <c r="U46" i="1"/>
  <c r="V46" i="1" s="1"/>
  <c r="T46" i="1"/>
  <c r="R46" i="1"/>
  <c r="Q46" i="1"/>
  <c r="S46" i="1" s="1"/>
  <c r="O46" i="1"/>
  <c r="N46" i="1"/>
  <c r="AK45" i="1"/>
  <c r="AJ45" i="1"/>
  <c r="AI45" i="1"/>
  <c r="AG45" i="1"/>
  <c r="AH45" i="1" s="1"/>
  <c r="AF45" i="1"/>
  <c r="AD45" i="1"/>
  <c r="AC45" i="1"/>
  <c r="AE45" i="1" s="1"/>
  <c r="AA45" i="1"/>
  <c r="Z45" i="1"/>
  <c r="AB45" i="1" s="1"/>
  <c r="Y45" i="1"/>
  <c r="X45" i="1"/>
  <c r="W45" i="1"/>
  <c r="U45" i="1"/>
  <c r="V45" i="1" s="1"/>
  <c r="T45" i="1"/>
  <c r="R45" i="1"/>
  <c r="Q45" i="1"/>
  <c r="O45" i="1"/>
  <c r="N45" i="1"/>
  <c r="P45" i="1" s="1"/>
  <c r="M45" i="1"/>
  <c r="L45" i="1"/>
  <c r="K45" i="1"/>
  <c r="I45" i="1"/>
  <c r="J45" i="1" s="1"/>
  <c r="H45" i="1"/>
  <c r="F45" i="1"/>
  <c r="E45" i="1"/>
  <c r="C45" i="1"/>
  <c r="B45" i="1"/>
  <c r="D45" i="1" s="1"/>
  <c r="AJ44" i="1"/>
  <c r="AI44" i="1"/>
  <c r="AK44" i="1" s="1"/>
  <c r="AH44" i="1"/>
  <c r="AG44" i="1"/>
  <c r="AF44" i="1"/>
  <c r="AE44" i="1"/>
  <c r="AD44" i="1"/>
  <c r="AC44" i="1"/>
  <c r="AA44" i="1"/>
  <c r="Z44" i="1"/>
  <c r="AB44" i="1" s="1"/>
  <c r="X44" i="1"/>
  <c r="Y44" i="1" s="1"/>
  <c r="W44" i="1"/>
  <c r="U44" i="1"/>
  <c r="T44" i="1"/>
  <c r="V44" i="1" s="1"/>
  <c r="R44" i="1"/>
  <c r="Q44" i="1"/>
  <c r="S44" i="1" s="1"/>
  <c r="P44" i="1"/>
  <c r="O44" i="1"/>
  <c r="N44" i="1"/>
  <c r="L44" i="1"/>
  <c r="M44" i="1" s="1"/>
  <c r="K44" i="1"/>
  <c r="I44" i="1"/>
  <c r="H44" i="1"/>
  <c r="J44" i="1" s="1"/>
  <c r="F44" i="1"/>
  <c r="E44" i="1"/>
  <c r="G44" i="1" s="1"/>
  <c r="D44" i="1"/>
  <c r="AL44" i="1" s="1"/>
  <c r="C44" i="1"/>
  <c r="B44" i="1"/>
  <c r="AK43" i="1"/>
  <c r="AJ43" i="1"/>
  <c r="AI43" i="1"/>
  <c r="AG43" i="1"/>
  <c r="AH43" i="1" s="1"/>
  <c r="AF43" i="1"/>
  <c r="AD43" i="1"/>
  <c r="AC43" i="1"/>
  <c r="AE43" i="1" s="1"/>
  <c r="AA43" i="1"/>
  <c r="Z43" i="1"/>
  <c r="AB43" i="1" s="1"/>
  <c r="Y43" i="1"/>
  <c r="X43" i="1"/>
  <c r="W43" i="1"/>
  <c r="U43" i="1"/>
  <c r="V43" i="1" s="1"/>
  <c r="T43" i="1"/>
  <c r="R43" i="1"/>
  <c r="Q43" i="1"/>
  <c r="S43" i="1" s="1"/>
  <c r="O43" i="1"/>
  <c r="N43" i="1"/>
  <c r="P43" i="1" s="1"/>
  <c r="M43" i="1"/>
  <c r="L43" i="1"/>
  <c r="K43" i="1"/>
  <c r="I43" i="1"/>
  <c r="J43" i="1" s="1"/>
  <c r="H43" i="1"/>
  <c r="F43" i="1"/>
  <c r="E43" i="1"/>
  <c r="G43" i="1" s="1"/>
  <c r="C43" i="1"/>
  <c r="B43" i="1"/>
  <c r="D43" i="1" s="1"/>
  <c r="AJ42" i="1"/>
  <c r="AI42" i="1"/>
  <c r="AK42" i="1" s="1"/>
  <c r="AH42" i="1"/>
  <c r="AG42" i="1"/>
  <c r="AF42" i="1"/>
  <c r="AD42" i="1"/>
  <c r="AE42" i="1" s="1"/>
  <c r="AC42" i="1"/>
  <c r="AA42" i="1"/>
  <c r="Z42" i="1"/>
  <c r="AB42" i="1" s="1"/>
  <c r="X42" i="1"/>
  <c r="W42" i="1"/>
  <c r="Y42" i="1" s="1"/>
  <c r="V42" i="1"/>
  <c r="U42" i="1"/>
  <c r="T42" i="1"/>
  <c r="R42" i="1"/>
  <c r="S42" i="1" s="1"/>
  <c r="Q42" i="1"/>
  <c r="O42" i="1"/>
  <c r="N42" i="1"/>
  <c r="P42" i="1" s="1"/>
  <c r="L42" i="1"/>
  <c r="K42" i="1"/>
  <c r="M42" i="1" s="1"/>
  <c r="J42" i="1"/>
  <c r="I42" i="1"/>
  <c r="H42" i="1"/>
  <c r="F42" i="1"/>
  <c r="G42" i="1" s="1"/>
  <c r="E42" i="1"/>
  <c r="C42" i="1"/>
  <c r="B42" i="1"/>
  <c r="D42" i="1" s="1"/>
  <c r="AL42" i="1" s="1"/>
  <c r="AJ41" i="1"/>
  <c r="AI41" i="1"/>
  <c r="AK41" i="1" s="1"/>
  <c r="AG41" i="1"/>
  <c r="AF41" i="1"/>
  <c r="AH41" i="1" s="1"/>
  <c r="AE41" i="1"/>
  <c r="AD41" i="1"/>
  <c r="AC41" i="1"/>
  <c r="AA41" i="1"/>
  <c r="AB41" i="1" s="1"/>
  <c r="Z41" i="1"/>
  <c r="X41" i="1"/>
  <c r="W41" i="1"/>
  <c r="Y41" i="1" s="1"/>
  <c r="U41" i="1"/>
  <c r="T41" i="1"/>
  <c r="V41" i="1" s="1"/>
  <c r="S41" i="1"/>
  <c r="R41" i="1"/>
  <c r="Q41" i="1"/>
  <c r="O41" i="1"/>
  <c r="P41" i="1" s="1"/>
  <c r="N41" i="1"/>
  <c r="L41" i="1"/>
  <c r="K41" i="1"/>
  <c r="M41" i="1" s="1"/>
  <c r="I41" i="1"/>
  <c r="H41" i="1"/>
  <c r="J41" i="1" s="1"/>
  <c r="G41" i="1"/>
  <c r="F41" i="1"/>
  <c r="E41" i="1"/>
  <c r="C41" i="1"/>
  <c r="D41" i="1" s="1"/>
  <c r="B41" i="1"/>
  <c r="AJ40" i="1"/>
  <c r="AK40" i="1" s="1"/>
  <c r="AI40" i="1"/>
  <c r="AG40" i="1"/>
  <c r="AF40" i="1"/>
  <c r="AH40" i="1" s="1"/>
  <c r="AD40" i="1"/>
  <c r="AC40" i="1"/>
  <c r="AE40" i="1" s="1"/>
  <c r="AB40" i="1"/>
  <c r="AA40" i="1"/>
  <c r="Z40" i="1"/>
  <c r="X40" i="1"/>
  <c r="Y40" i="1" s="1"/>
  <c r="W40" i="1"/>
  <c r="U40" i="1"/>
  <c r="T40" i="1"/>
  <c r="V40" i="1" s="1"/>
  <c r="R40" i="1"/>
  <c r="Q40" i="1"/>
  <c r="S40" i="1" s="1"/>
  <c r="P40" i="1"/>
  <c r="O40" i="1"/>
  <c r="N40" i="1"/>
  <c r="L40" i="1"/>
  <c r="M40" i="1" s="1"/>
  <c r="K40" i="1"/>
  <c r="I40" i="1"/>
  <c r="H40" i="1"/>
  <c r="J40" i="1" s="1"/>
  <c r="F40" i="1"/>
  <c r="E40" i="1"/>
  <c r="G40" i="1" s="1"/>
  <c r="D40" i="1"/>
  <c r="AL40" i="1" s="1"/>
  <c r="C40" i="1"/>
  <c r="B40" i="1"/>
  <c r="AK39" i="1"/>
  <c r="AJ39" i="1"/>
  <c r="AI39" i="1"/>
  <c r="AG39" i="1"/>
  <c r="AH39" i="1" s="1"/>
  <c r="AF39" i="1"/>
  <c r="AD39" i="1"/>
  <c r="AC39" i="1"/>
  <c r="AE39" i="1" s="1"/>
  <c r="AA39" i="1"/>
  <c r="Z39" i="1"/>
  <c r="AB39" i="1" s="1"/>
  <c r="Y39" i="1"/>
  <c r="X39" i="1"/>
  <c r="W39" i="1"/>
  <c r="U39" i="1"/>
  <c r="V39" i="1" s="1"/>
  <c r="T39" i="1"/>
  <c r="R39" i="1"/>
  <c r="Q39" i="1"/>
  <c r="S39" i="1" s="1"/>
  <c r="O39" i="1"/>
  <c r="N39" i="1"/>
  <c r="P39" i="1" s="1"/>
  <c r="M39" i="1"/>
  <c r="L39" i="1"/>
  <c r="K39" i="1"/>
  <c r="I39" i="1"/>
  <c r="J39" i="1" s="1"/>
  <c r="H39" i="1"/>
  <c r="F39" i="1"/>
  <c r="E39" i="1"/>
  <c r="G39" i="1" s="1"/>
  <c r="C39" i="1"/>
  <c r="B39" i="1"/>
  <c r="D39" i="1" s="1"/>
  <c r="AK38" i="1"/>
  <c r="AJ38" i="1"/>
  <c r="AI38" i="1"/>
  <c r="AG38" i="1"/>
  <c r="AH38" i="1" s="1"/>
  <c r="AF38" i="1"/>
  <c r="AD38" i="1"/>
  <c r="AC38" i="1"/>
  <c r="AE38" i="1" s="1"/>
  <c r="AA38" i="1"/>
  <c r="Z38" i="1"/>
  <c r="AB38" i="1" s="1"/>
  <c r="Y38" i="1"/>
  <c r="X38" i="1"/>
  <c r="W38" i="1"/>
  <c r="U38" i="1"/>
  <c r="V38" i="1" s="1"/>
  <c r="T38" i="1"/>
  <c r="R38" i="1"/>
  <c r="Q38" i="1"/>
  <c r="S38" i="1" s="1"/>
  <c r="O38" i="1"/>
  <c r="N38" i="1"/>
  <c r="AK37" i="1"/>
  <c r="AJ37" i="1"/>
  <c r="AI37" i="1"/>
  <c r="AG37" i="1"/>
  <c r="AF37" i="1"/>
  <c r="AH37" i="1" s="1"/>
  <c r="AD37" i="1"/>
  <c r="AC37" i="1"/>
  <c r="AE37" i="1" s="1"/>
  <c r="AA37" i="1"/>
  <c r="Z37" i="1"/>
  <c r="AB37" i="1" s="1"/>
  <c r="Y37" i="1"/>
  <c r="X37" i="1"/>
  <c r="W37" i="1"/>
  <c r="U37" i="1"/>
  <c r="V37" i="1" s="1"/>
  <c r="T37" i="1"/>
  <c r="R37" i="1"/>
  <c r="Q37" i="1"/>
  <c r="S37" i="1" s="1"/>
  <c r="O37" i="1"/>
  <c r="N37" i="1"/>
  <c r="P37" i="1" s="1"/>
  <c r="M37" i="1"/>
  <c r="L37" i="1"/>
  <c r="K37" i="1"/>
  <c r="I37" i="1"/>
  <c r="H37" i="1"/>
  <c r="J37" i="1" s="1"/>
  <c r="F37" i="1"/>
  <c r="E37" i="1"/>
  <c r="G37" i="1" s="1"/>
  <c r="C37" i="1"/>
  <c r="B37" i="1"/>
  <c r="D37" i="1" s="1"/>
  <c r="AJ36" i="1"/>
  <c r="AI36" i="1"/>
  <c r="AK36" i="1" s="1"/>
  <c r="AH36" i="1"/>
  <c r="AG36" i="1"/>
  <c r="AF36" i="1"/>
  <c r="AD36" i="1"/>
  <c r="AC36" i="1"/>
  <c r="AE36" i="1" s="1"/>
  <c r="AA36" i="1"/>
  <c r="Z36" i="1"/>
  <c r="AB36" i="1" s="1"/>
  <c r="X36" i="1"/>
  <c r="W36" i="1"/>
  <c r="Y36" i="1" s="1"/>
  <c r="V36" i="1"/>
  <c r="U36" i="1"/>
  <c r="T36" i="1"/>
  <c r="R36" i="1"/>
  <c r="Q36" i="1"/>
  <c r="S36" i="1" s="1"/>
  <c r="O36" i="1"/>
  <c r="N36" i="1"/>
  <c r="P36" i="1" s="1"/>
  <c r="L36" i="1"/>
  <c r="K36" i="1"/>
  <c r="M36" i="1" s="1"/>
  <c r="J36" i="1"/>
  <c r="I36" i="1"/>
  <c r="H36" i="1"/>
  <c r="F36" i="1"/>
  <c r="E36" i="1"/>
  <c r="G36" i="1" s="1"/>
  <c r="C36" i="1"/>
  <c r="B36" i="1"/>
  <c r="D36" i="1" s="1"/>
  <c r="AJ35" i="1"/>
  <c r="AI35" i="1"/>
  <c r="AK35" i="1" s="1"/>
  <c r="AG35" i="1"/>
  <c r="AF35" i="1"/>
  <c r="AH35" i="1" s="1"/>
  <c r="AE35" i="1"/>
  <c r="AD35" i="1"/>
  <c r="AC35" i="1"/>
  <c r="AA35" i="1"/>
  <c r="AB35" i="1" s="1"/>
  <c r="Z35" i="1"/>
  <c r="X35" i="1"/>
  <c r="W35" i="1"/>
  <c r="Y35" i="1" s="1"/>
  <c r="U35" i="1"/>
  <c r="T35" i="1"/>
  <c r="V35" i="1" s="1"/>
  <c r="S35" i="1"/>
  <c r="R35" i="1"/>
  <c r="Q35" i="1"/>
  <c r="O35" i="1"/>
  <c r="P35" i="1" s="1"/>
  <c r="N35" i="1"/>
  <c r="L35" i="1"/>
  <c r="K35" i="1"/>
  <c r="M35" i="1" s="1"/>
  <c r="I35" i="1"/>
  <c r="H35" i="1"/>
  <c r="J35" i="1" s="1"/>
  <c r="G35" i="1"/>
  <c r="F35" i="1"/>
  <c r="E35" i="1"/>
  <c r="C35" i="1"/>
  <c r="D35" i="1" s="1"/>
  <c r="B35" i="1"/>
  <c r="AJ34" i="1"/>
  <c r="AK34" i="1" s="1"/>
  <c r="AI34" i="1"/>
  <c r="AG34" i="1"/>
  <c r="AF34" i="1"/>
  <c r="AH34" i="1" s="1"/>
  <c r="AD34" i="1"/>
  <c r="AC34" i="1"/>
  <c r="AE34" i="1" s="1"/>
  <c r="AB34" i="1"/>
  <c r="AA34" i="1"/>
  <c r="Z34" i="1"/>
  <c r="X34" i="1"/>
  <c r="Y34" i="1" s="1"/>
  <c r="W34" i="1"/>
  <c r="U34" i="1"/>
  <c r="T34" i="1"/>
  <c r="V34" i="1" s="1"/>
  <c r="R34" i="1"/>
  <c r="Q34" i="1"/>
  <c r="S34" i="1" s="1"/>
  <c r="P34" i="1"/>
  <c r="O34" i="1"/>
  <c r="N34" i="1"/>
  <c r="L34" i="1"/>
  <c r="M34" i="1" s="1"/>
  <c r="K34" i="1"/>
  <c r="I34" i="1"/>
  <c r="H34" i="1"/>
  <c r="J34" i="1" s="1"/>
  <c r="F34" i="1"/>
  <c r="E34" i="1"/>
  <c r="G34" i="1" s="1"/>
  <c r="D34" i="1"/>
  <c r="C34" i="1"/>
  <c r="B34" i="1"/>
  <c r="AK33" i="1"/>
  <c r="AJ33" i="1"/>
  <c r="AI33" i="1"/>
  <c r="AG33" i="1"/>
  <c r="AH33" i="1" s="1"/>
  <c r="AF33" i="1"/>
  <c r="AD33" i="1"/>
  <c r="AC33" i="1"/>
  <c r="AE33" i="1" s="1"/>
  <c r="AA33" i="1"/>
  <c r="Z33" i="1"/>
  <c r="AB33" i="1" s="1"/>
  <c r="Y33" i="1"/>
  <c r="X33" i="1"/>
  <c r="W33" i="1"/>
  <c r="U33" i="1"/>
  <c r="V33" i="1" s="1"/>
  <c r="T33" i="1"/>
  <c r="R33" i="1"/>
  <c r="Q33" i="1"/>
  <c r="S33" i="1" s="1"/>
  <c r="O33" i="1"/>
  <c r="N33" i="1"/>
  <c r="P33" i="1" s="1"/>
  <c r="M33" i="1"/>
  <c r="L33" i="1"/>
  <c r="K33" i="1"/>
  <c r="I33" i="1"/>
  <c r="J33" i="1" s="1"/>
  <c r="H33" i="1"/>
  <c r="F33" i="1"/>
  <c r="E33" i="1"/>
  <c r="G33" i="1" s="1"/>
  <c r="C33" i="1"/>
  <c r="B33" i="1"/>
  <c r="D33" i="1" s="1"/>
  <c r="AJ32" i="1"/>
  <c r="AI32" i="1"/>
  <c r="AK32" i="1" s="1"/>
  <c r="AH32" i="1"/>
  <c r="AG32" i="1"/>
  <c r="AF32" i="1"/>
  <c r="AD32" i="1"/>
  <c r="AE32" i="1" s="1"/>
  <c r="AC32" i="1"/>
  <c r="AA32" i="1"/>
  <c r="Z32" i="1"/>
  <c r="AB32" i="1" s="1"/>
  <c r="X32" i="1"/>
  <c r="W32" i="1"/>
  <c r="Y32" i="1" s="1"/>
  <c r="V32" i="1"/>
  <c r="U32" i="1"/>
  <c r="T32" i="1"/>
  <c r="R32" i="1"/>
  <c r="S32" i="1" s="1"/>
  <c r="Q32" i="1"/>
  <c r="O32" i="1"/>
  <c r="N32" i="1"/>
  <c r="P32" i="1" s="1"/>
  <c r="L32" i="1"/>
  <c r="K32" i="1"/>
  <c r="M32" i="1" s="1"/>
  <c r="J32" i="1"/>
  <c r="I32" i="1"/>
  <c r="H32" i="1"/>
  <c r="F32" i="1"/>
  <c r="G32" i="1" s="1"/>
  <c r="E32" i="1"/>
  <c r="C32" i="1"/>
  <c r="B32" i="1"/>
  <c r="D32" i="1" s="1"/>
  <c r="AJ31" i="1"/>
  <c r="AI31" i="1"/>
  <c r="AK31" i="1" s="1"/>
  <c r="AG31" i="1"/>
  <c r="AF31" i="1"/>
  <c r="AH31" i="1" s="1"/>
  <c r="AE31" i="1"/>
  <c r="AD31" i="1"/>
  <c r="AC31" i="1"/>
  <c r="AA31" i="1"/>
  <c r="AB31" i="1" s="1"/>
  <c r="Z31" i="1"/>
  <c r="X31" i="1"/>
  <c r="W31" i="1"/>
  <c r="Y31" i="1" s="1"/>
  <c r="U31" i="1"/>
  <c r="T31" i="1"/>
  <c r="V31" i="1" s="1"/>
  <c r="S31" i="1"/>
  <c r="R31" i="1"/>
  <c r="Q31" i="1"/>
  <c r="O31" i="1"/>
  <c r="P31" i="1" s="1"/>
  <c r="N31" i="1"/>
  <c r="L31" i="1"/>
  <c r="K31" i="1"/>
  <c r="M31" i="1" s="1"/>
  <c r="I31" i="1"/>
  <c r="H31" i="1"/>
  <c r="J31" i="1" s="1"/>
  <c r="G31" i="1"/>
  <c r="F31" i="1"/>
  <c r="E31" i="1"/>
  <c r="C31" i="1"/>
  <c r="D31" i="1" s="1"/>
  <c r="B31" i="1"/>
  <c r="AJ30" i="1"/>
  <c r="AK30" i="1" s="1"/>
  <c r="AI30" i="1"/>
  <c r="AG30" i="1"/>
  <c r="AF30" i="1"/>
  <c r="AH30" i="1" s="1"/>
  <c r="AD30" i="1"/>
  <c r="AC30" i="1"/>
  <c r="AE30" i="1" s="1"/>
  <c r="AB30" i="1"/>
  <c r="AA30" i="1"/>
  <c r="Z30" i="1"/>
  <c r="X30" i="1"/>
  <c r="Y30" i="1" s="1"/>
  <c r="W30" i="1"/>
  <c r="U30" i="1"/>
  <c r="T30" i="1"/>
  <c r="V30" i="1" s="1"/>
  <c r="R30" i="1"/>
  <c r="Q30" i="1"/>
  <c r="S30" i="1" s="1"/>
  <c r="P30" i="1"/>
  <c r="O30" i="1"/>
  <c r="N30" i="1"/>
  <c r="L30" i="1"/>
  <c r="M30" i="1" s="1"/>
  <c r="K30" i="1"/>
  <c r="I30" i="1"/>
  <c r="H30" i="1"/>
  <c r="J30" i="1" s="1"/>
  <c r="F30" i="1"/>
  <c r="E30" i="1"/>
  <c r="G30" i="1" s="1"/>
  <c r="D30" i="1"/>
  <c r="C30" i="1"/>
  <c r="B30" i="1"/>
  <c r="AK29" i="1"/>
  <c r="AJ29" i="1"/>
  <c r="AI29" i="1"/>
  <c r="AG29" i="1"/>
  <c r="AH29" i="1" s="1"/>
  <c r="AF29" i="1"/>
  <c r="AD29" i="1"/>
  <c r="AC29" i="1"/>
  <c r="AE29" i="1" s="1"/>
  <c r="AA29" i="1"/>
  <c r="Z29" i="1"/>
  <c r="AB29" i="1" s="1"/>
  <c r="Y29" i="1"/>
  <c r="X29" i="1"/>
  <c r="W29" i="1"/>
  <c r="U29" i="1"/>
  <c r="V29" i="1" s="1"/>
  <c r="T29" i="1"/>
  <c r="R29" i="1"/>
  <c r="Q29" i="1"/>
  <c r="S29" i="1" s="1"/>
  <c r="O29" i="1"/>
  <c r="N29" i="1"/>
  <c r="P29" i="1" s="1"/>
  <c r="M29" i="1"/>
  <c r="L29" i="1"/>
  <c r="K29" i="1"/>
  <c r="I29" i="1"/>
  <c r="J29" i="1" s="1"/>
  <c r="H29" i="1"/>
  <c r="F29" i="1"/>
  <c r="E29" i="1"/>
  <c r="G29" i="1" s="1"/>
  <c r="C29" i="1"/>
  <c r="B29" i="1"/>
  <c r="D29" i="1" s="1"/>
  <c r="AJ28" i="1"/>
  <c r="AI28" i="1"/>
  <c r="AK28" i="1" s="1"/>
  <c r="AH28" i="1"/>
  <c r="AG28" i="1"/>
  <c r="AF28" i="1"/>
  <c r="AD28" i="1"/>
  <c r="AE28" i="1" s="1"/>
  <c r="AC28" i="1"/>
  <c r="AA28" i="1"/>
  <c r="Z28" i="1"/>
  <c r="AB28" i="1" s="1"/>
  <c r="X28" i="1"/>
  <c r="W28" i="1"/>
  <c r="Y28" i="1" s="1"/>
  <c r="V28" i="1"/>
  <c r="U28" i="1"/>
  <c r="T28" i="1"/>
  <c r="R28" i="1"/>
  <c r="S28" i="1" s="1"/>
  <c r="Q28" i="1"/>
  <c r="O28" i="1"/>
  <c r="N28" i="1"/>
  <c r="P28" i="1" s="1"/>
  <c r="L28" i="1"/>
  <c r="K28" i="1"/>
  <c r="M28" i="1" s="1"/>
  <c r="J28" i="1"/>
  <c r="I28" i="1"/>
  <c r="H28" i="1"/>
  <c r="F28" i="1"/>
  <c r="G28" i="1" s="1"/>
  <c r="E28" i="1"/>
  <c r="C28" i="1"/>
  <c r="B28" i="1"/>
  <c r="D28" i="1" s="1"/>
  <c r="AJ27" i="1"/>
  <c r="AI27" i="1"/>
  <c r="AK27" i="1" s="1"/>
  <c r="AG27" i="1"/>
  <c r="AF27" i="1"/>
  <c r="AH27" i="1" s="1"/>
  <c r="AE27" i="1"/>
  <c r="AD27" i="1"/>
  <c r="AC27" i="1"/>
  <c r="AA27" i="1"/>
  <c r="AB27" i="1" s="1"/>
  <c r="Z27" i="1"/>
  <c r="X27" i="1"/>
  <c r="W27" i="1"/>
  <c r="Y27" i="1" s="1"/>
  <c r="U27" i="1"/>
  <c r="T27" i="1"/>
  <c r="V27" i="1" s="1"/>
  <c r="S27" i="1"/>
  <c r="R27" i="1"/>
  <c r="Q27" i="1"/>
  <c r="O27" i="1"/>
  <c r="P27" i="1" s="1"/>
  <c r="N27" i="1"/>
  <c r="L27" i="1"/>
  <c r="K27" i="1"/>
  <c r="M27" i="1" s="1"/>
  <c r="I27" i="1"/>
  <c r="H27" i="1"/>
  <c r="J27" i="1" s="1"/>
  <c r="G27" i="1"/>
  <c r="F27" i="1"/>
  <c r="E27" i="1"/>
  <c r="C27" i="1"/>
  <c r="D27" i="1" s="1"/>
  <c r="B27" i="1"/>
  <c r="AJ26" i="1"/>
  <c r="AK26" i="1" s="1"/>
  <c r="AI26" i="1"/>
  <c r="AG26" i="1"/>
  <c r="AF26" i="1"/>
  <c r="AH26" i="1" s="1"/>
  <c r="AD26" i="1"/>
  <c r="AC26" i="1"/>
  <c r="AE26" i="1" s="1"/>
  <c r="AB26" i="1"/>
  <c r="AA26" i="1"/>
  <c r="Z26" i="1"/>
  <c r="X26" i="1"/>
  <c r="Y26" i="1" s="1"/>
  <c r="W26" i="1"/>
  <c r="U26" i="1"/>
  <c r="T26" i="1"/>
  <c r="V26" i="1" s="1"/>
  <c r="R26" i="1"/>
  <c r="Q26" i="1"/>
  <c r="S26" i="1" s="1"/>
  <c r="P26" i="1"/>
  <c r="O26" i="1"/>
  <c r="N26" i="1"/>
  <c r="L26" i="1"/>
  <c r="M26" i="1" s="1"/>
  <c r="K26" i="1"/>
  <c r="I26" i="1"/>
  <c r="H26" i="1"/>
  <c r="J26" i="1" s="1"/>
  <c r="F26" i="1"/>
  <c r="E26" i="1"/>
  <c r="G26" i="1" s="1"/>
  <c r="D26" i="1"/>
  <c r="C26" i="1"/>
  <c r="B26" i="1"/>
  <c r="AK25" i="1"/>
  <c r="AJ25" i="1"/>
  <c r="AI25" i="1"/>
  <c r="AG25" i="1"/>
  <c r="AH25" i="1" s="1"/>
  <c r="AF25" i="1"/>
  <c r="AD25" i="1"/>
  <c r="AC25" i="1"/>
  <c r="AE25" i="1" s="1"/>
  <c r="AA25" i="1"/>
  <c r="Z25" i="1"/>
  <c r="AB25" i="1" s="1"/>
  <c r="Y25" i="1"/>
  <c r="X25" i="1"/>
  <c r="W25" i="1"/>
  <c r="U25" i="1"/>
  <c r="V25" i="1" s="1"/>
  <c r="T25" i="1"/>
  <c r="R25" i="1"/>
  <c r="Q25" i="1"/>
  <c r="S25" i="1" s="1"/>
  <c r="O25" i="1"/>
  <c r="N25" i="1"/>
  <c r="P25" i="1" s="1"/>
  <c r="M25" i="1"/>
  <c r="L25" i="1"/>
  <c r="K25" i="1"/>
  <c r="I25" i="1"/>
  <c r="J25" i="1" s="1"/>
  <c r="H25" i="1"/>
  <c r="F25" i="1"/>
  <c r="E25" i="1"/>
  <c r="G25" i="1" s="1"/>
  <c r="C25" i="1"/>
  <c r="B25" i="1"/>
  <c r="D25" i="1" s="1"/>
  <c r="AJ24" i="1"/>
  <c r="AI24" i="1"/>
  <c r="AK24" i="1" s="1"/>
  <c r="AH24" i="1"/>
  <c r="AG24" i="1"/>
  <c r="AF24" i="1"/>
  <c r="AD24" i="1"/>
  <c r="AE24" i="1" s="1"/>
  <c r="AC24" i="1"/>
  <c r="AA24" i="1"/>
  <c r="Z24" i="1"/>
  <c r="AB24" i="1" s="1"/>
  <c r="X24" i="1"/>
  <c r="W24" i="1"/>
  <c r="Y24" i="1" s="1"/>
  <c r="V24" i="1"/>
  <c r="U24" i="1"/>
  <c r="T24" i="1"/>
  <c r="R24" i="1"/>
  <c r="S24" i="1" s="1"/>
  <c r="Q24" i="1"/>
  <c r="O24" i="1"/>
  <c r="N24" i="1"/>
  <c r="P24" i="1" s="1"/>
  <c r="L24" i="1"/>
  <c r="K24" i="1"/>
  <c r="M24" i="1" s="1"/>
  <c r="J24" i="1"/>
  <c r="I24" i="1"/>
  <c r="H24" i="1"/>
  <c r="F24" i="1"/>
  <c r="G24" i="1" s="1"/>
  <c r="E24" i="1"/>
  <c r="C24" i="1"/>
  <c r="B24" i="1"/>
  <c r="D24" i="1" s="1"/>
  <c r="AJ23" i="1"/>
  <c r="AI23" i="1"/>
  <c r="AK23" i="1" s="1"/>
  <c r="AG23" i="1"/>
  <c r="AF23" i="1"/>
  <c r="AH23" i="1" s="1"/>
  <c r="AE23" i="1"/>
  <c r="AD23" i="1"/>
  <c r="AC23" i="1"/>
  <c r="AA23" i="1"/>
  <c r="AB23" i="1" s="1"/>
  <c r="Z23" i="1"/>
  <c r="X23" i="1"/>
  <c r="W23" i="1"/>
  <c r="Y23" i="1" s="1"/>
  <c r="U23" i="1"/>
  <c r="T23" i="1"/>
  <c r="V23" i="1" s="1"/>
  <c r="S23" i="1"/>
  <c r="R23" i="1"/>
  <c r="Q23" i="1"/>
  <c r="O23" i="1"/>
  <c r="P23" i="1" s="1"/>
  <c r="N23" i="1"/>
  <c r="L23" i="1"/>
  <c r="K23" i="1"/>
  <c r="M23" i="1" s="1"/>
  <c r="I23" i="1"/>
  <c r="H23" i="1"/>
  <c r="J23" i="1" s="1"/>
  <c r="G23" i="1"/>
  <c r="F23" i="1"/>
  <c r="E23" i="1"/>
  <c r="C23" i="1"/>
  <c r="D23" i="1" s="1"/>
  <c r="B23" i="1"/>
  <c r="AJ22" i="1"/>
  <c r="AK22" i="1" s="1"/>
  <c r="AI22" i="1"/>
  <c r="AG22" i="1"/>
  <c r="AF22" i="1"/>
  <c r="AH22" i="1" s="1"/>
  <c r="AD22" i="1"/>
  <c r="AC22" i="1"/>
  <c r="AE22" i="1" s="1"/>
  <c r="AA22" i="1"/>
  <c r="Z22" i="1"/>
  <c r="AB22" i="1" s="1"/>
  <c r="X22" i="1"/>
  <c r="Y22" i="1" s="1"/>
  <c r="W22" i="1"/>
  <c r="V22" i="1"/>
  <c r="U22" i="1"/>
  <c r="T22" i="1"/>
  <c r="R22" i="1"/>
  <c r="Q22" i="1"/>
  <c r="S22" i="1" s="1"/>
  <c r="P22" i="1"/>
  <c r="O22" i="1"/>
  <c r="N22" i="1"/>
  <c r="L22" i="1"/>
  <c r="M22" i="1" s="1"/>
  <c r="K22" i="1"/>
  <c r="I22" i="1"/>
  <c r="H22" i="1"/>
  <c r="J22" i="1" s="1"/>
  <c r="F22" i="1"/>
  <c r="E22" i="1"/>
  <c r="G22" i="1" s="1"/>
  <c r="C22" i="1"/>
  <c r="B22" i="1"/>
  <c r="D22" i="1" s="1"/>
  <c r="AL22" i="1" s="1"/>
  <c r="AJ21" i="1"/>
  <c r="AI21" i="1"/>
  <c r="AK21" i="1" s="1"/>
  <c r="AG21" i="1"/>
  <c r="AH21" i="1" s="1"/>
  <c r="AF21" i="1"/>
  <c r="AD21" i="1"/>
  <c r="AC21" i="1"/>
  <c r="AE21" i="1" s="1"/>
  <c r="AA21" i="1"/>
  <c r="Z21" i="1"/>
  <c r="Y21" i="1"/>
  <c r="X21" i="1"/>
  <c r="W21" i="1"/>
  <c r="U21" i="1"/>
  <c r="T21" i="1"/>
  <c r="V21" i="1" s="1"/>
  <c r="S21" i="1"/>
  <c r="R21" i="1"/>
  <c r="Q21" i="1"/>
  <c r="O21" i="1"/>
  <c r="N21" i="1"/>
  <c r="L21" i="1"/>
  <c r="K21" i="1"/>
  <c r="M21" i="1" s="1"/>
  <c r="I21" i="1"/>
  <c r="H21" i="1"/>
  <c r="J21" i="1" s="1"/>
  <c r="F21" i="1"/>
  <c r="E21" i="1"/>
  <c r="G21" i="1" s="1"/>
  <c r="C21" i="1"/>
  <c r="B21" i="1"/>
  <c r="AK20" i="1"/>
  <c r="AJ20" i="1"/>
  <c r="AI20" i="1"/>
  <c r="AG20" i="1"/>
  <c r="AH20" i="1" s="1"/>
  <c r="AF20" i="1"/>
  <c r="AE20" i="1"/>
  <c r="AD20" i="1"/>
  <c r="AC20" i="1"/>
  <c r="AA20" i="1"/>
  <c r="Z20" i="1"/>
  <c r="X20" i="1"/>
  <c r="W20" i="1"/>
  <c r="Y20" i="1" s="1"/>
  <c r="U20" i="1"/>
  <c r="V20" i="1" s="1"/>
  <c r="T20" i="1"/>
  <c r="R20" i="1"/>
  <c r="Q20" i="1"/>
  <c r="S20" i="1" s="1"/>
  <c r="O20" i="1"/>
  <c r="N20" i="1"/>
  <c r="AK19" i="1"/>
  <c r="AJ19" i="1"/>
  <c r="AI19" i="1"/>
  <c r="AG19" i="1"/>
  <c r="AF19" i="1"/>
  <c r="AH19" i="1" s="1"/>
  <c r="AE19" i="1"/>
  <c r="AD19" i="1"/>
  <c r="AC19" i="1"/>
  <c r="AA19" i="1"/>
  <c r="Z19" i="1"/>
  <c r="X19" i="1"/>
  <c r="W19" i="1"/>
  <c r="Y19" i="1" s="1"/>
  <c r="U19" i="1"/>
  <c r="T19" i="1"/>
  <c r="V19" i="1" s="1"/>
  <c r="R19" i="1"/>
  <c r="Q19" i="1"/>
  <c r="S19" i="1" s="1"/>
  <c r="O19" i="1"/>
  <c r="N19" i="1"/>
  <c r="M19" i="1"/>
  <c r="L19" i="1"/>
  <c r="K19" i="1"/>
  <c r="I19" i="1"/>
  <c r="H19" i="1"/>
  <c r="J19" i="1" s="1"/>
  <c r="G19" i="1"/>
  <c r="F19" i="1"/>
  <c r="F71" i="1" s="1"/>
  <c r="E19" i="1"/>
  <c r="E71" i="1" s="1"/>
  <c r="C19" i="1"/>
  <c r="C71" i="1" s="1"/>
  <c r="B19" i="1"/>
  <c r="AJ18" i="1"/>
  <c r="AI18" i="1"/>
  <c r="AK18" i="1" s="1"/>
  <c r="AH18" i="1"/>
  <c r="AG18" i="1"/>
  <c r="AF18" i="1"/>
  <c r="AE18" i="1"/>
  <c r="AD18" i="1"/>
  <c r="AC18" i="1"/>
  <c r="AA18" i="1"/>
  <c r="Z18" i="1"/>
  <c r="AB18" i="1" s="1"/>
  <c r="X18" i="1"/>
  <c r="W18" i="1"/>
  <c r="V18" i="1"/>
  <c r="U18" i="1"/>
  <c r="T18" i="1"/>
  <c r="R18" i="1"/>
  <c r="Q18" i="1"/>
  <c r="S18" i="1" s="1"/>
  <c r="O18" i="1"/>
  <c r="N18" i="1"/>
  <c r="P18" i="1" s="1"/>
  <c r="M18" i="1"/>
  <c r="L18" i="1"/>
  <c r="K18" i="1"/>
  <c r="J18" i="1"/>
  <c r="I18" i="1"/>
  <c r="H18" i="1"/>
  <c r="F18" i="1"/>
  <c r="E18" i="1"/>
  <c r="G18" i="1" s="1"/>
  <c r="C18" i="1"/>
  <c r="B18" i="1"/>
  <c r="D18" i="1" s="1"/>
  <c r="AJ17" i="1"/>
  <c r="AI17" i="1"/>
  <c r="AK17" i="1" s="1"/>
  <c r="AH17" i="1"/>
  <c r="AG17" i="1"/>
  <c r="AF17" i="1"/>
  <c r="AE17" i="1"/>
  <c r="AD17" i="1"/>
  <c r="AC17" i="1"/>
  <c r="AA17" i="1"/>
  <c r="Z17" i="1"/>
  <c r="AB17" i="1" s="1"/>
  <c r="X17" i="1"/>
  <c r="W17" i="1"/>
  <c r="Y17" i="1" s="1"/>
  <c r="V17" i="1"/>
  <c r="U17" i="1"/>
  <c r="T17" i="1"/>
  <c r="S17" i="1"/>
  <c r="R17" i="1"/>
  <c r="Q17" i="1"/>
  <c r="O17" i="1"/>
  <c r="N17" i="1"/>
  <c r="P17" i="1" s="1"/>
  <c r="L17" i="1"/>
  <c r="K17" i="1"/>
  <c r="M17" i="1" s="1"/>
  <c r="J17" i="1"/>
  <c r="I17" i="1"/>
  <c r="H17" i="1"/>
  <c r="G17" i="1"/>
  <c r="F17" i="1"/>
  <c r="E17" i="1"/>
  <c r="C17" i="1"/>
  <c r="B17" i="1"/>
  <c r="D17" i="1" s="1"/>
  <c r="AL17" i="1" s="1"/>
  <c r="AJ16" i="1"/>
  <c r="AI16" i="1"/>
  <c r="AK16" i="1" s="1"/>
  <c r="AG16" i="1"/>
  <c r="AF16" i="1"/>
  <c r="AH16" i="1" s="1"/>
  <c r="AE16" i="1"/>
  <c r="AD16" i="1"/>
  <c r="AC16" i="1"/>
  <c r="AB16" i="1"/>
  <c r="AA16" i="1"/>
  <c r="Z16" i="1"/>
  <c r="X16" i="1"/>
  <c r="W16" i="1"/>
  <c r="Y16" i="1" s="1"/>
  <c r="U16" i="1"/>
  <c r="T16" i="1"/>
  <c r="V16" i="1" s="1"/>
  <c r="S16" i="1"/>
  <c r="R16" i="1"/>
  <c r="Q16" i="1"/>
  <c r="P16" i="1"/>
  <c r="O16" i="1"/>
  <c r="N16" i="1"/>
  <c r="L16" i="1"/>
  <c r="K16" i="1"/>
  <c r="M16" i="1" s="1"/>
  <c r="I16" i="1"/>
  <c r="H16" i="1"/>
  <c r="J16" i="1" s="1"/>
  <c r="G16" i="1"/>
  <c r="F16" i="1"/>
  <c r="E16" i="1"/>
  <c r="D16" i="1"/>
  <c r="AL16" i="1" s="1"/>
  <c r="C16" i="1"/>
  <c r="B16" i="1"/>
  <c r="AK15" i="1"/>
  <c r="AJ15" i="1"/>
  <c r="AI15" i="1"/>
  <c r="AG15" i="1"/>
  <c r="AF15" i="1"/>
  <c r="AH15" i="1" s="1"/>
  <c r="AD15" i="1"/>
  <c r="AC15" i="1"/>
  <c r="AE15" i="1" s="1"/>
  <c r="AB15" i="1"/>
  <c r="AA15" i="1"/>
  <c r="Z15" i="1"/>
  <c r="Y15" i="1"/>
  <c r="X15" i="1"/>
  <c r="W15" i="1"/>
  <c r="U15" i="1"/>
  <c r="T15" i="1"/>
  <c r="V15" i="1" s="1"/>
  <c r="R15" i="1"/>
  <c r="Q15" i="1"/>
  <c r="S15" i="1" s="1"/>
  <c r="O15" i="1"/>
  <c r="P15" i="1" s="1"/>
  <c r="N15" i="1"/>
  <c r="M15" i="1"/>
  <c r="L15" i="1"/>
  <c r="K15" i="1"/>
  <c r="I15" i="1"/>
  <c r="H15" i="1"/>
  <c r="J15" i="1" s="1"/>
  <c r="F15" i="1"/>
  <c r="E15" i="1"/>
  <c r="G15" i="1" s="1"/>
  <c r="D15" i="1"/>
  <c r="AL15" i="1" s="1"/>
  <c r="C15" i="1"/>
  <c r="B15" i="1"/>
  <c r="AJ14" i="1"/>
  <c r="AK14" i="1" s="1"/>
  <c r="AI14" i="1"/>
  <c r="AH14" i="1"/>
  <c r="AG14" i="1"/>
  <c r="AF14" i="1"/>
  <c r="AD14" i="1"/>
  <c r="AC14" i="1"/>
  <c r="AE14" i="1" s="1"/>
  <c r="AA14" i="1"/>
  <c r="Z14" i="1"/>
  <c r="AB14" i="1" s="1"/>
  <c r="Y14" i="1"/>
  <c r="X14" i="1"/>
  <c r="W14" i="1"/>
  <c r="V14" i="1"/>
  <c r="U14" i="1"/>
  <c r="T14" i="1"/>
  <c r="R14" i="1"/>
  <c r="Q14" i="1"/>
  <c r="S14" i="1" s="1"/>
  <c r="O14" i="1"/>
  <c r="N14" i="1"/>
  <c r="P14" i="1" s="1"/>
  <c r="M14" i="1"/>
  <c r="L14" i="1"/>
  <c r="K14" i="1"/>
  <c r="J14" i="1"/>
  <c r="I14" i="1"/>
  <c r="H14" i="1"/>
  <c r="F14" i="1"/>
  <c r="E14" i="1"/>
  <c r="G14" i="1" s="1"/>
  <c r="C14" i="1"/>
  <c r="B14" i="1"/>
  <c r="D14" i="1" s="1"/>
  <c r="AL14" i="1" s="1"/>
  <c r="AJ13" i="1"/>
  <c r="AI13" i="1"/>
  <c r="AK13" i="1" s="1"/>
  <c r="AH13" i="1"/>
  <c r="AG13" i="1"/>
  <c r="AF13" i="1"/>
  <c r="AE13" i="1"/>
  <c r="AD13" i="1"/>
  <c r="AC13" i="1"/>
  <c r="AA13" i="1"/>
  <c r="Z13" i="1"/>
  <c r="AB13" i="1" s="1"/>
  <c r="X13" i="1"/>
  <c r="W13" i="1"/>
  <c r="Y13" i="1" s="1"/>
  <c r="V13" i="1"/>
  <c r="U13" i="1"/>
  <c r="T13" i="1"/>
  <c r="S13" i="1"/>
  <c r="R13" i="1"/>
  <c r="Q13" i="1"/>
  <c r="O13" i="1"/>
  <c r="N13" i="1"/>
  <c r="P13" i="1" s="1"/>
  <c r="L13" i="1"/>
  <c r="K13" i="1"/>
  <c r="M13" i="1" s="1"/>
  <c r="J13" i="1"/>
  <c r="I13" i="1"/>
  <c r="H13" i="1"/>
  <c r="G13" i="1"/>
  <c r="F13" i="1"/>
  <c r="E13" i="1"/>
  <c r="C13" i="1"/>
  <c r="B13" i="1"/>
  <c r="D13" i="1" s="1"/>
  <c r="AJ12" i="1"/>
  <c r="AI12" i="1"/>
  <c r="AK12" i="1" s="1"/>
  <c r="AG12" i="1"/>
  <c r="AF12" i="1"/>
  <c r="AH12" i="1" s="1"/>
  <c r="AE12" i="1"/>
  <c r="AD12" i="1"/>
  <c r="AC12" i="1"/>
  <c r="AB12" i="1"/>
  <c r="AA12" i="1"/>
  <c r="Z12" i="1"/>
  <c r="X12" i="1"/>
  <c r="W12" i="1"/>
  <c r="Y12" i="1" s="1"/>
  <c r="U12" i="1"/>
  <c r="T12" i="1"/>
  <c r="V12" i="1" s="1"/>
  <c r="S12" i="1"/>
  <c r="R12" i="1"/>
  <c r="Q12" i="1"/>
  <c r="P12" i="1"/>
  <c r="O12" i="1"/>
  <c r="N12" i="1"/>
  <c r="L12" i="1"/>
  <c r="K12" i="1"/>
  <c r="M12" i="1" s="1"/>
  <c r="I12" i="1"/>
  <c r="H12" i="1"/>
  <c r="J12" i="1" s="1"/>
  <c r="G12" i="1"/>
  <c r="F12" i="1"/>
  <c r="E12" i="1"/>
  <c r="D12" i="1"/>
  <c r="C12" i="1"/>
  <c r="B12" i="1"/>
  <c r="AK11" i="1"/>
  <c r="AJ11" i="1"/>
  <c r="AI11" i="1"/>
  <c r="AG11" i="1"/>
  <c r="AF11" i="1"/>
  <c r="AH11" i="1" s="1"/>
  <c r="AD11" i="1"/>
  <c r="AC11" i="1"/>
  <c r="AE11" i="1" s="1"/>
  <c r="AB11" i="1"/>
  <c r="AA11" i="1"/>
  <c r="Z11" i="1"/>
  <c r="Y11" i="1"/>
  <c r="X11" i="1"/>
  <c r="W11" i="1"/>
  <c r="U11" i="1"/>
  <c r="T11" i="1"/>
  <c r="V11" i="1" s="1"/>
  <c r="R11" i="1"/>
  <c r="Q11" i="1"/>
  <c r="S11" i="1" s="1"/>
  <c r="P11" i="1"/>
  <c r="O11" i="1"/>
  <c r="N11" i="1"/>
  <c r="M11" i="1"/>
  <c r="L11" i="1"/>
  <c r="K11" i="1"/>
  <c r="I11" i="1"/>
  <c r="H11" i="1"/>
  <c r="J11" i="1" s="1"/>
  <c r="F11" i="1"/>
  <c r="E11" i="1"/>
  <c r="G11" i="1" s="1"/>
  <c r="D11" i="1"/>
  <c r="C11" i="1"/>
  <c r="B11" i="1"/>
  <c r="AK10" i="1"/>
  <c r="AJ10" i="1"/>
  <c r="AI10" i="1"/>
  <c r="AH10" i="1"/>
  <c r="AG10" i="1"/>
  <c r="AF10" i="1"/>
  <c r="AD10" i="1"/>
  <c r="AC10" i="1"/>
  <c r="AE10" i="1" s="1"/>
  <c r="AA10" i="1"/>
  <c r="Z10" i="1"/>
  <c r="AB10" i="1" s="1"/>
  <c r="Y10" i="1"/>
  <c r="X10" i="1"/>
  <c r="W10" i="1"/>
  <c r="V10" i="1"/>
  <c r="U10" i="1"/>
  <c r="T10" i="1"/>
  <c r="R10" i="1"/>
  <c r="Q10" i="1"/>
  <c r="S10" i="1" s="1"/>
  <c r="O10" i="1"/>
  <c r="N10" i="1"/>
  <c r="P10" i="1" s="1"/>
  <c r="M10" i="1"/>
  <c r="L10" i="1"/>
  <c r="K10" i="1"/>
  <c r="J10" i="1"/>
  <c r="I10" i="1"/>
  <c r="H10" i="1"/>
  <c r="F10" i="1"/>
  <c r="E10" i="1"/>
  <c r="G10" i="1" s="1"/>
  <c r="C10" i="1"/>
  <c r="B10" i="1"/>
  <c r="D10" i="1" s="1"/>
  <c r="AL10" i="1" s="1"/>
  <c r="AJ9" i="1"/>
  <c r="AI9" i="1"/>
  <c r="AK9" i="1" s="1"/>
  <c r="AH9" i="1"/>
  <c r="AG9" i="1"/>
  <c r="AF9" i="1"/>
  <c r="AE9" i="1"/>
  <c r="AD9" i="1"/>
  <c r="AC9" i="1"/>
  <c r="AA9" i="1"/>
  <c r="Z9" i="1"/>
  <c r="AB9" i="1" s="1"/>
  <c r="X9" i="1"/>
  <c r="W9" i="1"/>
  <c r="Y9" i="1" s="1"/>
  <c r="V9" i="1"/>
  <c r="U9" i="1"/>
  <c r="T9" i="1"/>
  <c r="S9" i="1"/>
  <c r="R9" i="1"/>
  <c r="Q9" i="1"/>
  <c r="O9" i="1"/>
  <c r="N9" i="1"/>
  <c r="P9" i="1" s="1"/>
  <c r="L9" i="1"/>
  <c r="K9" i="1"/>
  <c r="M9" i="1" s="1"/>
  <c r="J9" i="1"/>
  <c r="I9" i="1"/>
  <c r="H9" i="1"/>
  <c r="G9" i="1"/>
  <c r="F9" i="1"/>
  <c r="E9" i="1"/>
  <c r="C9" i="1"/>
  <c r="B9" i="1"/>
  <c r="D9" i="1" s="1"/>
  <c r="AJ8" i="1"/>
  <c r="AI8" i="1"/>
  <c r="AK8" i="1" s="1"/>
  <c r="AG8" i="1"/>
  <c r="AF8" i="1"/>
  <c r="AH8" i="1" s="1"/>
  <c r="AE8" i="1"/>
  <c r="AD8" i="1"/>
  <c r="AC8" i="1"/>
  <c r="AB8" i="1"/>
  <c r="AA8" i="1"/>
  <c r="Z8" i="1"/>
  <c r="X8" i="1"/>
  <c r="W8" i="1"/>
  <c r="Y8" i="1" s="1"/>
  <c r="U8" i="1"/>
  <c r="T8" i="1"/>
  <c r="V8" i="1" s="1"/>
  <c r="S8" i="1"/>
  <c r="R8" i="1"/>
  <c r="Q8" i="1"/>
  <c r="P8" i="1"/>
  <c r="O8" i="1"/>
  <c r="N8" i="1"/>
  <c r="L8" i="1"/>
  <c r="K8" i="1"/>
  <c r="M8" i="1" s="1"/>
  <c r="I8" i="1"/>
  <c r="H8" i="1"/>
  <c r="J8" i="1" s="1"/>
  <c r="G8" i="1"/>
  <c r="F8" i="1"/>
  <c r="E8" i="1"/>
  <c r="C8" i="1"/>
  <c r="D8" i="1" s="1"/>
  <c r="B8" i="1"/>
  <c r="AJ7" i="1"/>
  <c r="AK7" i="1" s="1"/>
  <c r="AI7" i="1"/>
  <c r="AG7" i="1"/>
  <c r="AF7" i="1"/>
  <c r="AH7" i="1" s="1"/>
  <c r="AD7" i="1"/>
  <c r="AC7" i="1"/>
  <c r="AE7" i="1" s="1"/>
  <c r="AB7" i="1"/>
  <c r="AA7" i="1"/>
  <c r="Z7" i="1"/>
  <c r="X7" i="1"/>
  <c r="Y7" i="1" s="1"/>
  <c r="W7" i="1"/>
  <c r="U7" i="1"/>
  <c r="T7" i="1"/>
  <c r="V7" i="1" s="1"/>
  <c r="R7" i="1"/>
  <c r="Q7" i="1"/>
  <c r="S7" i="1" s="1"/>
  <c r="P7" i="1"/>
  <c r="O7" i="1"/>
  <c r="N7" i="1"/>
  <c r="L7" i="1"/>
  <c r="M7" i="1" s="1"/>
  <c r="K7" i="1"/>
  <c r="I7" i="1"/>
  <c r="H7" i="1"/>
  <c r="J7" i="1" s="1"/>
  <c r="F7" i="1"/>
  <c r="E7" i="1"/>
  <c r="G7" i="1" s="1"/>
  <c r="D7" i="1"/>
  <c r="AL7" i="1" s="1"/>
  <c r="C7" i="1"/>
  <c r="B7" i="1"/>
  <c r="AL8" i="1" l="1"/>
  <c r="AL9" i="1"/>
  <c r="AL12" i="1"/>
  <c r="AL13" i="1"/>
  <c r="AL18" i="1"/>
  <c r="AL11" i="1"/>
  <c r="Y18" i="1"/>
  <c r="P19" i="1"/>
  <c r="D21" i="1"/>
  <c r="AB21" i="1"/>
  <c r="AL23" i="1"/>
  <c r="AL27" i="1"/>
  <c r="AL31" i="1"/>
  <c r="AL35" i="1"/>
  <c r="AL25" i="1"/>
  <c r="AL29" i="1"/>
  <c r="AL33" i="1"/>
  <c r="AL37" i="1"/>
  <c r="AL41" i="1"/>
  <c r="B71" i="1"/>
  <c r="D19" i="1"/>
  <c r="AB19" i="1"/>
  <c r="AB20" i="1"/>
  <c r="P21" i="1"/>
  <c r="AL24" i="1"/>
  <c r="AL26" i="1"/>
  <c r="AL28" i="1"/>
  <c r="AL30" i="1"/>
  <c r="AL32" i="1"/>
  <c r="AL34" i="1"/>
  <c r="AL36" i="1"/>
  <c r="AL39" i="1"/>
  <c r="AL43" i="1"/>
  <c r="S45" i="1"/>
  <c r="AL53" i="1"/>
  <c r="AL60" i="1"/>
  <c r="AL65" i="1"/>
  <c r="AL67" i="1"/>
  <c r="AL69" i="1"/>
  <c r="AL49" i="1"/>
  <c r="AL54" i="1"/>
  <c r="AL56" i="1"/>
  <c r="AL62" i="1"/>
  <c r="AL63" i="1"/>
  <c r="G45" i="1"/>
  <c r="G71" i="1" s="1"/>
  <c r="AL47" i="1"/>
  <c r="AL58" i="1"/>
  <c r="AL68" i="1"/>
  <c r="D70" i="1"/>
  <c r="AL70" i="1" s="1"/>
  <c r="AL45" i="1" l="1"/>
  <c r="D71" i="1"/>
  <c r="AL71" i="1" s="1"/>
  <c r="AL19" i="1"/>
  <c r="AL21" i="1"/>
</calcChain>
</file>

<file path=xl/sharedStrings.xml><?xml version="1.0" encoding="utf-8"?>
<sst xmlns="http://schemas.openxmlformats.org/spreadsheetml/2006/main" count="79" uniqueCount="41">
  <si>
    <t>Холодная вода</t>
  </si>
  <si>
    <t>ДОМА</t>
  </si>
  <si>
    <t>Предъявлено по нормативу (деньги)</t>
  </si>
  <si>
    <t>Предъявлено нерасп. Объем (деньги)</t>
  </si>
  <si>
    <t>Итого предъявлено за январь</t>
  </si>
  <si>
    <t>Итого предъявлено за февраль</t>
  </si>
  <si>
    <t>Итого предъявлено за март</t>
  </si>
  <si>
    <t>Итого предъявлено за апрель</t>
  </si>
  <si>
    <t>Итого предъявлено за май</t>
  </si>
  <si>
    <t>Итого предъявлено за июнь</t>
  </si>
  <si>
    <t>Итого предъявлено за июль</t>
  </si>
  <si>
    <t>Итого предъявлено за август</t>
  </si>
  <si>
    <t>Итого предъявлено за сентябрь</t>
  </si>
  <si>
    <t>Итого предъявлено за октябрь</t>
  </si>
  <si>
    <t>Итого предъявлено за ноябрь</t>
  </si>
  <si>
    <t>Итого предъявлено за декабрь</t>
  </si>
  <si>
    <t>увеличение</t>
  </si>
  <si>
    <t>м-н ЛЕНИНГРАДСКИЙ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</si>
  <si>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</si>
  <si>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</si>
  <si>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</si>
  <si>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</si>
  <si>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</si>
  <si>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</si>
  <si>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</si>
  <si>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</si>
  <si>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</si>
  <si>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</si>
  <si>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</si>
  <si>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</si>
  <si>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7а</t>
  </si>
  <si>
    <t>ИТОГО</t>
  </si>
  <si>
    <t>м-н Олимпийский</t>
  </si>
  <si>
    <t>м-н СТРОИТЕЛЕЙ</t>
  </si>
  <si>
    <t>34а</t>
  </si>
  <si>
    <t>м-н МИРНЫЙ</t>
  </si>
  <si>
    <t>м-н ЮБИЛЕЙНЫЙ</t>
  </si>
  <si>
    <t>66а</t>
  </si>
  <si>
    <t>м-н Молодежный</t>
  </si>
  <si>
    <t>ВСЕГО</t>
  </si>
  <si>
    <t xml:space="preserve">               СВОД ПО ПОСТАВКЕ  КОММУНАЛЬНОГО РЕСУРСА ХОЛОДНАЯ 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</si>
</sst>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Border="1"/>
    <xf numFmtId="0" fontId="0" fillId="0" borderId="1" xfId="0" applyBorder="1"/>
    <xf numFmtId="0" fontId="4" fillId="0" borderId="2" xfId="0" applyFont="1" applyBorder="1" applyAlignment="1">
      <alignment vertical="center" textRotation="90" wrapText="1"/>
    </xf>
    <xf numFmtId="49" fontId="3" fillId="0" borderId="3" xfId="0" applyNumberFormat="1" applyFont="1" applyBorder="1" applyAlignment="1">
      <alignment horizontal="center"/>
    </xf>
    <xf numFmtId="49" fontId="5" fillId="0" borderId="1" xfId="0" applyNumberFormat="1" applyFont="1" applyBorder="1" applyAlignment="1"/>
    <xf numFmtId="0" fontId="4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1" fillId="0" borderId="0" xfId="0" applyFont="1"/>
    <xf numFmtId="0" fontId="4" fillId="0" borderId="3" xfId="0" applyFont="1" applyBorder="1" applyAlignment="1">
      <alignment horizontal="center"/>
    </xf>
    <xf numFmtId="0" fontId="6" fillId="4" borderId="3" xfId="0" applyFont="1" applyFill="1" applyBorder="1"/>
    <xf numFmtId="0" fontId="7" fillId="5" borderId="0" xfId="0" applyFont="1" applyFill="1" applyBorder="1" applyAlignment="1"/>
    <xf numFmtId="0" fontId="8" fillId="5" borderId="4" xfId="0" applyFont="1" applyFill="1" applyBorder="1" applyAlignment="1">
      <alignment horizontal="center"/>
    </xf>
    <xf numFmtId="0" fontId="4" fillId="0" borderId="5" xfId="0" applyFont="1" applyBorder="1" applyAlignment="1">
      <alignment vertical="center" textRotation="90" wrapText="1"/>
    </xf>
    <xf numFmtId="0" fontId="4" fillId="0" borderId="3" xfId="0" applyFont="1" applyBorder="1" applyAlignment="1">
      <alignment vertical="center" textRotation="90" wrapText="1"/>
    </xf>
    <xf numFmtId="49" fontId="9" fillId="5" borderId="1" xfId="0" applyNumberFormat="1" applyFont="1" applyFill="1" applyBorder="1" applyAlignment="1">
      <alignment horizontal="center"/>
    </xf>
    <xf numFmtId="4" fontId="10" fillId="6" borderId="1" xfId="0" applyNumberFormat="1" applyFont="1" applyFill="1" applyBorder="1"/>
    <xf numFmtId="4" fontId="11" fillId="3" borderId="1" xfId="0" applyNumberFormat="1" applyFont="1" applyFill="1" applyBorder="1"/>
    <xf numFmtId="4" fontId="6" fillId="4" borderId="3" xfId="0" applyNumberFormat="1" applyFont="1" applyFill="1" applyBorder="1"/>
    <xf numFmtId="0" fontId="8" fillId="5" borderId="6" xfId="0" applyFont="1" applyFill="1" applyBorder="1" applyAlignment="1">
      <alignment horizontal="center"/>
    </xf>
    <xf numFmtId="49" fontId="9" fillId="5" borderId="4" xfId="0" applyNumberFormat="1" applyFont="1" applyFill="1" applyBorder="1" applyAlignment="1">
      <alignment horizontal="center"/>
    </xf>
    <xf numFmtId="4" fontId="11" fillId="7" borderId="1" xfId="0" applyNumberFormat="1" applyFont="1" applyFill="1" applyBorder="1"/>
    <xf numFmtId="0" fontId="7" fillId="0" borderId="0" xfId="0" applyFont="1"/>
    <xf numFmtId="0" fontId="7" fillId="0" borderId="4" xfId="0" applyFont="1" applyBorder="1"/>
    <xf numFmtId="4" fontId="11" fillId="2" borderId="7" xfId="0" applyNumberFormat="1" applyFont="1" applyFill="1" applyBorder="1" applyAlignment="1">
      <alignment vertical="center" textRotation="90" wrapText="1"/>
    </xf>
    <xf numFmtId="4" fontId="11" fillId="2" borderId="3" xfId="0" applyNumberFormat="1" applyFont="1" applyFill="1" applyBorder="1" applyAlignment="1">
      <alignment vertical="center" textRotation="90" wrapText="1"/>
    </xf>
    <xf numFmtId="49" fontId="9" fillId="5" borderId="6" xfId="0" applyNumberFormat="1" applyFont="1" applyFill="1" applyBorder="1" applyAlignment="1">
      <alignment horizontal="center"/>
    </xf>
    <xf numFmtId="4" fontId="11" fillId="2" borderId="3" xfId="0" applyNumberFormat="1" applyFont="1" applyFill="1" applyBorder="1"/>
    <xf numFmtId="4" fontId="11" fillId="3" borderId="3" xfId="0" applyNumberFormat="1" applyFont="1" applyFill="1" applyBorder="1"/>
    <xf numFmtId="4" fontId="11" fillId="7" borderId="3" xfId="0" applyNumberFormat="1" applyFont="1" applyFill="1" applyBorder="1"/>
    <xf numFmtId="4" fontId="11" fillId="2" borderId="5" xfId="0" applyNumberFormat="1" applyFont="1" applyFill="1" applyBorder="1" applyAlignment="1">
      <alignment vertical="center" textRotation="90" wrapText="1"/>
    </xf>
    <xf numFmtId="4" fontId="6" fillId="8" borderId="3" xfId="0" applyNumberFormat="1" applyFont="1" applyFill="1" applyBorder="1"/>
    <xf numFmtId="0" fontId="2" fillId="0" borderId="0" xfId="0" applyFont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4" fontId="11" fillId="9" borderId="3" xfId="0" applyNumberFormat="1" applyFont="1" applyFill="1" applyBorder="1" applyAlignment="1">
      <alignment vertical="center" textRotation="90" wrapText="1"/>
    </xf>
    <xf numFmtId="4" fontId="11" fillId="10" borderId="3" xfId="0" applyNumberFormat="1" applyFont="1" applyFill="1" applyBorder="1"/>
    <xf numFmtId="4" fontId="11" fillId="8" borderId="3" xfId="0" applyNumberFormat="1" applyFont="1" applyFill="1" applyBorder="1"/>
    <xf numFmtId="0" fontId="0" fillId="0" borderId="3" xfId="0" applyBorder="1"/>
    <xf numFmtId="0" fontId="0" fillId="0" borderId="3" xfId="0" applyBorder="1" applyAlignment="1">
      <alignment horizontal="center" vertical="center" wrapText="1"/>
    </xf>
    <xf numFmtId="2" fontId="0" fillId="0" borderId="3" xfId="0" applyNumberFormat="1" applyBorder="1"/>
    <xf numFmtId="0" fontId="2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\&#1086;&#1073;&#1084;&#1077;&#1085;%20&#1085;&#1086;&#1074;&#1072;&#1103;\&#1090;&#1072;&#1073;&#1083;&#1080;&#1094;&#1099;\&#1054;&#1044;&#1053;%20&#1061;&#1042;&#1057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 17"/>
      <sheetName val="фев 17"/>
      <sheetName val="март 17 "/>
      <sheetName val="апр 17  "/>
      <sheetName val="май 17"/>
      <sheetName val="июнь 17"/>
      <sheetName val="июль 17"/>
      <sheetName val="август 17 "/>
      <sheetName val="сентябрь 17"/>
      <sheetName val="октябрь 17 "/>
      <sheetName val="ноябрь 17 "/>
      <sheetName val="декабрь 17  "/>
      <sheetName val="СВОД"/>
      <sheetName val="Деньги (М.А.)"/>
    </sheetNames>
    <sheetDataSet>
      <sheetData sheetId="0">
        <row r="8">
          <cell r="I8">
            <v>524.44160999999997</v>
          </cell>
          <cell r="K8">
            <v>3347.4648899999988</v>
          </cell>
        </row>
        <row r="9">
          <cell r="I9">
            <v>597.10959000000003</v>
          </cell>
          <cell r="K9">
            <v>2210.64921</v>
          </cell>
        </row>
        <row r="10">
          <cell r="I10">
            <v>546.27110999999991</v>
          </cell>
          <cell r="K10">
            <v>5425.6332899999998</v>
          </cell>
        </row>
        <row r="11">
          <cell r="I11">
            <v>655.27307999999994</v>
          </cell>
          <cell r="K11">
            <v>7478.2369200000012</v>
          </cell>
        </row>
        <row r="12">
          <cell r="I12">
            <v>150.76908</v>
          </cell>
          <cell r="K12">
            <v>-3197.8438800000004</v>
          </cell>
        </row>
        <row r="13">
          <cell r="I13">
            <v>876.43017000000009</v>
          </cell>
          <cell r="K13">
            <v>5631.0246300000017</v>
          </cell>
        </row>
        <row r="14">
          <cell r="I14">
            <v>294.00940800000006</v>
          </cell>
          <cell r="K14">
            <v>170.5546920000003</v>
          </cell>
        </row>
        <row r="15">
          <cell r="I15">
            <v>498.34646400000008</v>
          </cell>
          <cell r="K15">
            <v>709.87593600000048</v>
          </cell>
        </row>
        <row r="16">
          <cell r="I16">
            <v>493.7412480000001</v>
          </cell>
          <cell r="K16">
            <v>565.71715199999971</v>
          </cell>
        </row>
        <row r="17">
          <cell r="I17">
            <v>546.3196200000001</v>
          </cell>
          <cell r="K17">
            <v>4699.3900800000001</v>
          </cell>
        </row>
        <row r="18">
          <cell r="I18">
            <v>415.39112999999998</v>
          </cell>
          <cell r="K18">
            <v>377.26226999999983</v>
          </cell>
        </row>
        <row r="19">
          <cell r="I19">
            <v>185.82564000000002</v>
          </cell>
          <cell r="K19">
            <v>3878.3421600000001</v>
          </cell>
        </row>
        <row r="20">
          <cell r="I20">
            <v>5783.9281499999997</v>
          </cell>
          <cell r="K20">
            <v>31296.307350000003</v>
          </cell>
        </row>
        <row r="22">
          <cell r="I22">
            <v>360.91440000000006</v>
          </cell>
          <cell r="K22">
            <v>5125.5666000000001</v>
          </cell>
        </row>
        <row r="23">
          <cell r="I23">
            <v>80.478090000000009</v>
          </cell>
          <cell r="K23">
            <v>836.03751000000011</v>
          </cell>
        </row>
        <row r="24">
          <cell r="I24">
            <v>80.478090000000009</v>
          </cell>
          <cell r="K24">
            <v>94.643010000000203</v>
          </cell>
        </row>
        <row r="25">
          <cell r="I25">
            <v>80.478090000000009</v>
          </cell>
          <cell r="K25">
            <v>380.85201000000006</v>
          </cell>
        </row>
        <row r="26">
          <cell r="I26">
            <v>474.62184000000002</v>
          </cell>
          <cell r="K26">
            <v>3367.0467599999993</v>
          </cell>
        </row>
        <row r="27">
          <cell r="I27">
            <v>607.53924000000006</v>
          </cell>
          <cell r="K27">
            <v>3634.9836599999999</v>
          </cell>
        </row>
        <row r="28">
          <cell r="I28">
            <v>388.41957000000008</v>
          </cell>
          <cell r="K28">
            <v>1670.9916300000004</v>
          </cell>
        </row>
        <row r="29">
          <cell r="I29">
            <v>174.83004</v>
          </cell>
          <cell r="K29">
            <v>-461.52414000000033</v>
          </cell>
        </row>
        <row r="30">
          <cell r="I30">
            <v>574.60095000000001</v>
          </cell>
          <cell r="K30">
            <v>2374.9687499999995</v>
          </cell>
        </row>
        <row r="31">
          <cell r="I31">
            <v>469.67382000000003</v>
          </cell>
          <cell r="K31">
            <v>311.0137799999996</v>
          </cell>
        </row>
        <row r="32">
          <cell r="I32">
            <v>514.10897999999997</v>
          </cell>
          <cell r="K32">
            <v>-116.48867999999936</v>
          </cell>
        </row>
        <row r="33">
          <cell r="I33">
            <v>233.18757000000002</v>
          </cell>
          <cell r="K33">
            <v>554.77653000000032</v>
          </cell>
        </row>
        <row r="34">
          <cell r="I34">
            <v>627.71940000000006</v>
          </cell>
          <cell r="K34">
            <v>3964.7223000000004</v>
          </cell>
        </row>
        <row r="35">
          <cell r="I35">
            <v>504.06741</v>
          </cell>
          <cell r="K35">
            <v>5022.8385900000003</v>
          </cell>
        </row>
        <row r="36">
          <cell r="I36">
            <v>119.33460000000001</v>
          </cell>
          <cell r="K36">
            <v>581.79660000000024</v>
          </cell>
        </row>
        <row r="37">
          <cell r="I37">
            <v>247.78908000000001</v>
          </cell>
          <cell r="K37">
            <v>676.8115200000002</v>
          </cell>
        </row>
        <row r="38">
          <cell r="I38">
            <v>5538.2411699999993</v>
          </cell>
          <cell r="K38">
            <v>28019.036430000004</v>
          </cell>
        </row>
        <row r="40">
          <cell r="I40">
            <v>952.34832000000006</v>
          </cell>
          <cell r="K40">
            <v>5956.2841799999997</v>
          </cell>
        </row>
        <row r="41">
          <cell r="I41">
            <v>510.32520000000005</v>
          </cell>
          <cell r="K41">
            <v>1332.7314000000003</v>
          </cell>
        </row>
        <row r="42">
          <cell r="I42">
            <v>1005.2727300000001</v>
          </cell>
          <cell r="K42">
            <v>742.38086999999894</v>
          </cell>
        </row>
        <row r="43">
          <cell r="I43">
            <v>864.30267000000015</v>
          </cell>
          <cell r="K43">
            <v>2070.5523300000018</v>
          </cell>
        </row>
        <row r="44">
          <cell r="I44">
            <v>446.87412000000006</v>
          </cell>
          <cell r="K44">
            <v>4402.5088799999994</v>
          </cell>
        </row>
        <row r="45">
          <cell r="I45">
            <v>315.94562999999999</v>
          </cell>
          <cell r="K45">
            <v>256.31066999999985</v>
          </cell>
        </row>
        <row r="46">
          <cell r="I46">
            <v>4095.0686700000001</v>
          </cell>
          <cell r="K46">
            <v>14760.768329999999</v>
          </cell>
        </row>
        <row r="48">
          <cell r="I48">
            <v>1071.39186</v>
          </cell>
          <cell r="K48">
            <v>2779.3319400000014</v>
          </cell>
        </row>
        <row r="49">
          <cell r="I49">
            <v>477.38691000000006</v>
          </cell>
          <cell r="K49">
            <v>3792.7866900000013</v>
          </cell>
        </row>
        <row r="50">
          <cell r="I50">
            <v>515.37024000000008</v>
          </cell>
          <cell r="K50">
            <v>9119.524260000002</v>
          </cell>
        </row>
        <row r="51">
          <cell r="I51">
            <v>278.9325</v>
          </cell>
          <cell r="K51">
            <v>65.973600000000673</v>
          </cell>
        </row>
        <row r="52">
          <cell r="I52">
            <v>2343.08151</v>
          </cell>
          <cell r="K52">
            <v>15757.616490000004</v>
          </cell>
        </row>
        <row r="54">
          <cell r="I54">
            <v>369.88875000000002</v>
          </cell>
          <cell r="K54">
            <v>247.32014999999936</v>
          </cell>
        </row>
        <row r="55">
          <cell r="I55">
            <v>301.05306000000002</v>
          </cell>
          <cell r="K55">
            <v>1275.6836399999995</v>
          </cell>
        </row>
        <row r="56">
          <cell r="I56">
            <v>578.75664000000006</v>
          </cell>
          <cell r="K56">
            <v>-969.10043999999994</v>
          </cell>
        </row>
        <row r="57">
          <cell r="I57">
            <v>390.46022400000004</v>
          </cell>
          <cell r="K57">
            <v>212.68077599999955</v>
          </cell>
        </row>
        <row r="58">
          <cell r="I58">
            <v>502.02028800000011</v>
          </cell>
          <cell r="K58">
            <v>679.1982119999991</v>
          </cell>
        </row>
        <row r="59">
          <cell r="I59">
            <v>411.93398400000007</v>
          </cell>
          <cell r="K59">
            <v>-467.55878400000017</v>
          </cell>
        </row>
        <row r="60">
          <cell r="I60">
            <v>461.8669440000001</v>
          </cell>
          <cell r="K60">
            <v>623.46345600000006</v>
          </cell>
        </row>
        <row r="61">
          <cell r="I61">
            <v>398.42880000000002</v>
          </cell>
          <cell r="K61">
            <v>276.18360000000047</v>
          </cell>
        </row>
        <row r="62">
          <cell r="I62">
            <v>750.20715000000007</v>
          </cell>
          <cell r="K62">
            <v>4598.6671499999993</v>
          </cell>
        </row>
        <row r="63">
          <cell r="I63">
            <v>341.80146000000002</v>
          </cell>
          <cell r="K63">
            <v>5945.4179400000003</v>
          </cell>
        </row>
        <row r="64">
          <cell r="I64">
            <v>334.03986000000003</v>
          </cell>
          <cell r="K64">
            <v>1379.8184400000002</v>
          </cell>
        </row>
        <row r="65">
          <cell r="I65">
            <v>1133.1936000000001</v>
          </cell>
          <cell r="K65">
            <v>8860.6749</v>
          </cell>
        </row>
        <row r="66">
          <cell r="I66">
            <v>5973.6507600000004</v>
          </cell>
          <cell r="K66">
            <v>22662.44904</v>
          </cell>
        </row>
        <row r="68">
          <cell r="I68">
            <v>293.4855</v>
          </cell>
          <cell r="K68">
            <v>12068.964600000001</v>
          </cell>
        </row>
        <row r="69">
          <cell r="I69">
            <v>326.03571000000005</v>
          </cell>
          <cell r="K69">
            <v>5875.80609</v>
          </cell>
        </row>
        <row r="70">
          <cell r="I70">
            <v>334.67049000000003</v>
          </cell>
          <cell r="K70">
            <v>16210.796910000003</v>
          </cell>
        </row>
        <row r="71">
          <cell r="I71">
            <v>954.19170000000008</v>
          </cell>
        </row>
      </sheetData>
      <sheetData sheetId="1">
        <row r="8">
          <cell r="I8">
            <v>524.44160999999997</v>
          </cell>
          <cell r="K8">
            <v>2043.67779</v>
          </cell>
        </row>
        <row r="9">
          <cell r="I9">
            <v>597.10959000000003</v>
          </cell>
          <cell r="K9">
            <v>1038.3242099999995</v>
          </cell>
        </row>
        <row r="10">
          <cell r="I10">
            <v>546.27110999999991</v>
          </cell>
          <cell r="K10">
            <v>5680.9575900000009</v>
          </cell>
        </row>
        <row r="11">
          <cell r="I11">
            <v>655.27307999999994</v>
          </cell>
          <cell r="K11">
            <v>2870.9188200000012</v>
          </cell>
        </row>
        <row r="12">
          <cell r="I12">
            <v>150.76908</v>
          </cell>
          <cell r="K12">
            <v>175.37982000000028</v>
          </cell>
        </row>
        <row r="13">
          <cell r="I13">
            <v>876.43017000000009</v>
          </cell>
          <cell r="K13">
            <v>5451.6993300000013</v>
          </cell>
        </row>
        <row r="14">
          <cell r="I14">
            <v>294.00940800000006</v>
          </cell>
          <cell r="K14">
            <v>-4116.7591080000011</v>
          </cell>
        </row>
        <row r="15">
          <cell r="I15">
            <v>498.34646400000008</v>
          </cell>
          <cell r="K15">
            <v>773.26233599999978</v>
          </cell>
        </row>
        <row r="16">
          <cell r="I16">
            <v>493.7412480000001</v>
          </cell>
          <cell r="K16">
            <v>440.88475199999931</v>
          </cell>
        </row>
        <row r="17">
          <cell r="I17">
            <v>546.3196200000001</v>
          </cell>
          <cell r="K17">
            <v>3174.3973800000008</v>
          </cell>
        </row>
        <row r="18">
          <cell r="I18">
            <v>415.39112999999998</v>
          </cell>
          <cell r="K18">
            <v>92.670269999999405</v>
          </cell>
        </row>
        <row r="19">
          <cell r="I19">
            <v>185.82564000000002</v>
          </cell>
          <cell r="K19">
            <v>3334.7067600000009</v>
          </cell>
        </row>
        <row r="20">
          <cell r="I20">
            <v>5783.9281499999997</v>
          </cell>
          <cell r="K20">
            <v>20960.11995</v>
          </cell>
        </row>
        <row r="22">
          <cell r="I22">
            <v>360.91440000000006</v>
          </cell>
          <cell r="K22">
            <v>3291.8886000000002</v>
          </cell>
        </row>
        <row r="23">
          <cell r="I23">
            <v>80.478090000000009</v>
          </cell>
          <cell r="K23">
            <v>664.15041000000019</v>
          </cell>
        </row>
        <row r="24">
          <cell r="I24">
            <v>80.478090000000009</v>
          </cell>
          <cell r="K24">
            <v>374.70741000000015</v>
          </cell>
        </row>
        <row r="25">
          <cell r="I25">
            <v>80.478090000000009</v>
          </cell>
          <cell r="K25">
            <v>187.94390999999993</v>
          </cell>
        </row>
        <row r="26">
          <cell r="I26">
            <v>474.62184000000002</v>
          </cell>
          <cell r="K26">
            <v>6202.9413600000007</v>
          </cell>
        </row>
        <row r="27">
          <cell r="I27">
            <v>607.53924000000006</v>
          </cell>
          <cell r="K27">
            <v>6349.2798600000015</v>
          </cell>
        </row>
        <row r="28">
          <cell r="I28">
            <v>388.41957000000008</v>
          </cell>
          <cell r="K28">
            <v>2438.9049299999992</v>
          </cell>
        </row>
        <row r="29">
          <cell r="I29">
            <v>174.83004</v>
          </cell>
          <cell r="K29">
            <v>385.13706000000025</v>
          </cell>
        </row>
        <row r="30">
          <cell r="I30">
            <v>574.60095000000001</v>
          </cell>
          <cell r="K30">
            <v>2303.8207499999994</v>
          </cell>
        </row>
        <row r="31">
          <cell r="I31">
            <v>469.67382000000003</v>
          </cell>
          <cell r="K31">
            <v>1658.9449800000004</v>
          </cell>
        </row>
        <row r="32">
          <cell r="I32">
            <v>514.10897999999997</v>
          </cell>
          <cell r="K32">
            <v>-43.400279999999967</v>
          </cell>
        </row>
        <row r="33">
          <cell r="I33">
            <v>233.18757000000002</v>
          </cell>
          <cell r="K33">
            <v>744.28892999999994</v>
          </cell>
        </row>
        <row r="34">
          <cell r="I34">
            <v>627.71940000000006</v>
          </cell>
          <cell r="K34">
            <v>4623.1647000000012</v>
          </cell>
        </row>
        <row r="35">
          <cell r="I35">
            <v>504.06741</v>
          </cell>
          <cell r="K35">
            <v>5185.5087900000017</v>
          </cell>
        </row>
        <row r="36">
          <cell r="I36">
            <v>119.33460000000001</v>
          </cell>
          <cell r="K36">
            <v>369.16109999999975</v>
          </cell>
        </row>
        <row r="37">
          <cell r="I37">
            <v>247.78908000000001</v>
          </cell>
          <cell r="K37">
            <v>1001.3434199999999</v>
          </cell>
        </row>
        <row r="38">
          <cell r="I38">
            <v>5538.2411699999993</v>
          </cell>
          <cell r="K38">
            <v>35737.785929999998</v>
          </cell>
        </row>
        <row r="40">
          <cell r="I40">
            <v>952.34832000000006</v>
          </cell>
          <cell r="K40">
            <v>2336.144580000001</v>
          </cell>
        </row>
        <row r="41">
          <cell r="I41">
            <v>510.32520000000005</v>
          </cell>
          <cell r="K41">
            <v>2145.4356000000002</v>
          </cell>
        </row>
        <row r="42">
          <cell r="I42">
            <v>1005.2727300000001</v>
          </cell>
          <cell r="K42">
            <v>1851.966270000001</v>
          </cell>
        </row>
        <row r="43">
          <cell r="I43">
            <v>864.30267000000015</v>
          </cell>
          <cell r="K43">
            <v>1926.6393300000007</v>
          </cell>
        </row>
        <row r="44">
          <cell r="I44">
            <v>446.87412000000006</v>
          </cell>
          <cell r="K44">
            <v>2940.4174800000005</v>
          </cell>
        </row>
        <row r="45">
          <cell r="I45">
            <v>315.94562999999999</v>
          </cell>
          <cell r="K45">
            <v>1231.8467700000006</v>
          </cell>
        </row>
        <row r="46">
          <cell r="I46">
            <v>4095.0686700000001</v>
          </cell>
          <cell r="K46">
            <v>12432.450030000002</v>
          </cell>
        </row>
        <row r="48">
          <cell r="I48">
            <v>1071.39186</v>
          </cell>
          <cell r="K48">
            <v>3844.4498400000007</v>
          </cell>
        </row>
        <row r="49">
          <cell r="I49">
            <v>477.38691000000006</v>
          </cell>
          <cell r="K49">
            <v>2282.34699</v>
          </cell>
        </row>
        <row r="50">
          <cell r="I50">
            <v>515.37024000000008</v>
          </cell>
          <cell r="K50">
            <v>9347.3595600000026</v>
          </cell>
        </row>
        <row r="51">
          <cell r="I51">
            <v>278.9325</v>
          </cell>
          <cell r="K51">
            <v>-872.04809999999929</v>
          </cell>
        </row>
        <row r="52">
          <cell r="I52">
            <v>2343.08151</v>
          </cell>
          <cell r="K52">
            <v>14602.108290000004</v>
          </cell>
        </row>
        <row r="54">
          <cell r="I54">
            <v>369.88875000000002</v>
          </cell>
          <cell r="K54">
            <v>1796.7295500000005</v>
          </cell>
        </row>
        <row r="55">
          <cell r="I55">
            <v>301.05306000000002</v>
          </cell>
          <cell r="K55">
            <v>5492.8196400000015</v>
          </cell>
        </row>
        <row r="56">
          <cell r="I56">
            <v>578.75664000000006</v>
          </cell>
          <cell r="K56">
            <v>970.97616000000062</v>
          </cell>
        </row>
        <row r="57">
          <cell r="I57">
            <v>390.46022400000004</v>
          </cell>
          <cell r="K57">
            <v>556.29327600000011</v>
          </cell>
        </row>
        <row r="58">
          <cell r="I58">
            <v>502.02028800000011</v>
          </cell>
          <cell r="K58">
            <v>2697.6993120000011</v>
          </cell>
        </row>
        <row r="59">
          <cell r="I59">
            <v>411.93398400000007</v>
          </cell>
          <cell r="K59">
            <v>-548.08538400000054</v>
          </cell>
        </row>
        <row r="60">
          <cell r="I60">
            <v>461.8669440000001</v>
          </cell>
          <cell r="K60">
            <v>-555.00614399999995</v>
          </cell>
        </row>
        <row r="61">
          <cell r="I61">
            <v>398.42880000000002</v>
          </cell>
          <cell r="K61">
            <v>-885.30750000000035</v>
          </cell>
        </row>
        <row r="62">
          <cell r="I62">
            <v>750.20715000000007</v>
          </cell>
          <cell r="K62">
            <v>5398.4353500000025</v>
          </cell>
        </row>
        <row r="63">
          <cell r="I63">
            <v>341.80146000000002</v>
          </cell>
          <cell r="K63">
            <v>7480.7594400000007</v>
          </cell>
        </row>
        <row r="64">
          <cell r="I64">
            <v>334.03986000000003</v>
          </cell>
          <cell r="K64">
            <v>-1019.3244600000019</v>
          </cell>
        </row>
        <row r="65">
          <cell r="I65">
            <v>1133.1936000000001</v>
          </cell>
          <cell r="K65">
            <v>6000.6870000000026</v>
          </cell>
        </row>
        <row r="66">
          <cell r="I66">
            <v>5973.6507600000004</v>
          </cell>
          <cell r="K66">
            <v>27386.676240000004</v>
          </cell>
        </row>
        <row r="68">
          <cell r="I68">
            <v>293.4855</v>
          </cell>
          <cell r="K68">
            <v>8902.3935000000019</v>
          </cell>
        </row>
        <row r="69">
          <cell r="I69">
            <v>326.03571000000005</v>
          </cell>
          <cell r="K69">
            <v>3282.2997899999996</v>
          </cell>
        </row>
        <row r="70">
          <cell r="I70">
            <v>334.67049000000003</v>
          </cell>
          <cell r="K70">
            <v>12543.440910000001</v>
          </cell>
        </row>
        <row r="71">
          <cell r="I71">
            <v>954.19170000000008</v>
          </cell>
          <cell r="K71">
            <v>24728.1342</v>
          </cell>
        </row>
      </sheetData>
      <sheetData sheetId="2">
        <row r="8">
          <cell r="I8">
            <v>524.44160999999997</v>
          </cell>
          <cell r="K8">
            <v>111.9934199999997</v>
          </cell>
        </row>
        <row r="9">
          <cell r="I9">
            <v>597.10959000000003</v>
          </cell>
          <cell r="K9">
            <v>-550.79871000000003</v>
          </cell>
        </row>
        <row r="10">
          <cell r="I10">
            <v>546.27110999999991</v>
          </cell>
          <cell r="K10">
            <v>1888.397280000001</v>
          </cell>
        </row>
        <row r="11">
          <cell r="I11">
            <v>655.27307999999994</v>
          </cell>
          <cell r="K11">
            <v>-7183.9105800000007</v>
          </cell>
        </row>
        <row r="12">
          <cell r="I12">
            <v>150.76908</v>
          </cell>
          <cell r="K12">
            <v>-2371.3790100000006</v>
          </cell>
        </row>
        <row r="13">
          <cell r="I13">
            <v>876.43017000000009</v>
          </cell>
          <cell r="K13">
            <v>-1114.5819300000001</v>
          </cell>
        </row>
        <row r="14">
          <cell r="I14">
            <v>294.00940800000006</v>
          </cell>
          <cell r="K14">
            <v>-5015.8596179999995</v>
          </cell>
        </row>
        <row r="15">
          <cell r="I15">
            <v>498.34646400000008</v>
          </cell>
          <cell r="K15">
            <v>-665.93234400000063</v>
          </cell>
        </row>
        <row r="16">
          <cell r="I16">
            <v>493.7412480000001</v>
          </cell>
          <cell r="K16">
            <v>-3043.2813180000012</v>
          </cell>
        </row>
        <row r="17">
          <cell r="I17">
            <v>546.3196200000001</v>
          </cell>
          <cell r="K17">
            <v>-2117.493840000001</v>
          </cell>
        </row>
        <row r="18">
          <cell r="I18">
            <v>415.39112999999998</v>
          </cell>
          <cell r="K18">
            <v>-1866.0018300000006</v>
          </cell>
        </row>
        <row r="19">
          <cell r="I19">
            <v>185.82564000000002</v>
          </cell>
          <cell r="K19">
            <v>-368.01303000000001</v>
          </cell>
        </row>
        <row r="20">
          <cell r="I20">
            <v>5783.9281499999997</v>
          </cell>
          <cell r="K20">
            <v>-22296.861509999999</v>
          </cell>
          <cell r="L20">
            <v>5783.9281499999997</v>
          </cell>
        </row>
        <row r="22">
          <cell r="I22">
            <v>360.91440000000006</v>
          </cell>
          <cell r="K22">
            <v>114.03083999999932</v>
          </cell>
        </row>
        <row r="23">
          <cell r="I23">
            <v>80.478090000000009</v>
          </cell>
          <cell r="K23">
            <v>-860.13081000000034</v>
          </cell>
        </row>
        <row r="24">
          <cell r="I24">
            <v>80.478090000000009</v>
          </cell>
          <cell r="K24">
            <v>-616.77231000000006</v>
          </cell>
        </row>
        <row r="25">
          <cell r="I25">
            <v>80.478090000000009</v>
          </cell>
          <cell r="K25">
            <v>-608.25072000000034</v>
          </cell>
        </row>
        <row r="26">
          <cell r="I26">
            <v>474.62184000000002</v>
          </cell>
          <cell r="K26">
            <v>-423.97740000000084</v>
          </cell>
        </row>
        <row r="27">
          <cell r="I27">
            <v>607.53924000000006</v>
          </cell>
          <cell r="K27">
            <v>-1949.7462599999999</v>
          </cell>
        </row>
        <row r="28">
          <cell r="I28">
            <v>388.41957000000008</v>
          </cell>
          <cell r="K28">
            <v>-3122.1844500000011</v>
          </cell>
        </row>
        <row r="29">
          <cell r="I29">
            <v>174.83004</v>
          </cell>
          <cell r="K29">
            <v>-1458.84123</v>
          </cell>
        </row>
        <row r="30">
          <cell r="I30">
            <v>574.60095000000001</v>
          </cell>
          <cell r="K30">
            <v>-1549.9591799999992</v>
          </cell>
        </row>
        <row r="31">
          <cell r="I31">
            <v>469.67382000000003</v>
          </cell>
          <cell r="K31">
            <v>-12491.244150000004</v>
          </cell>
        </row>
        <row r="32">
          <cell r="I32">
            <v>514.10897999999997</v>
          </cell>
          <cell r="K32">
            <v>-2932.7852399999997</v>
          </cell>
        </row>
        <row r="33">
          <cell r="I33">
            <v>233.18757000000002</v>
          </cell>
          <cell r="K33">
            <v>-2141.4092700000001</v>
          </cell>
        </row>
        <row r="34">
          <cell r="I34">
            <v>627.71940000000006</v>
          </cell>
          <cell r="K34">
            <v>-1823.99217</v>
          </cell>
        </row>
        <row r="35">
          <cell r="I35">
            <v>504.06741</v>
          </cell>
          <cell r="K35">
            <v>590.04330000000004</v>
          </cell>
        </row>
        <row r="36">
          <cell r="I36">
            <v>119.33460000000001</v>
          </cell>
          <cell r="K36">
            <v>-780.86547000000019</v>
          </cell>
        </row>
        <row r="37">
          <cell r="I37">
            <v>247.78908000000001</v>
          </cell>
          <cell r="K37">
            <v>-1026.6009599999998</v>
          </cell>
        </row>
        <row r="38">
          <cell r="I38">
            <v>5538.2411699999993</v>
          </cell>
          <cell r="K38">
            <v>-31082.685480000007</v>
          </cell>
          <cell r="L38">
            <v>5538.2411699999993</v>
          </cell>
        </row>
        <row r="40">
          <cell r="I40">
            <v>952.34832000000006</v>
          </cell>
          <cell r="K40">
            <v>-3332.1680700000002</v>
          </cell>
        </row>
        <row r="41">
          <cell r="I41">
            <v>510.32520000000005</v>
          </cell>
          <cell r="K41">
            <v>461.9283899999993</v>
          </cell>
        </row>
        <row r="42">
          <cell r="I42">
            <v>1005.2727300000001</v>
          </cell>
          <cell r="K42">
            <v>-2528.5029000000004</v>
          </cell>
        </row>
        <row r="43">
          <cell r="I43">
            <v>864.30267000000015</v>
          </cell>
          <cell r="K43">
            <v>-798.18354000000056</v>
          </cell>
        </row>
        <row r="44">
          <cell r="I44">
            <v>446.87412000000006</v>
          </cell>
          <cell r="K44">
            <v>2860.9581000000007</v>
          </cell>
        </row>
        <row r="45">
          <cell r="I45">
            <v>315.94562999999999</v>
          </cell>
          <cell r="K45">
            <v>-352.81322999999958</v>
          </cell>
        </row>
        <row r="46">
          <cell r="I46">
            <v>4095.0686700000001</v>
          </cell>
          <cell r="K46">
            <v>-3688.7812500000018</v>
          </cell>
          <cell r="L46">
            <v>4095.0686700000001</v>
          </cell>
        </row>
        <row r="48">
          <cell r="I48">
            <v>1071.39186</v>
          </cell>
          <cell r="K48">
            <v>1919.8479300000013</v>
          </cell>
        </row>
        <row r="49">
          <cell r="I49">
            <v>477.38691000000006</v>
          </cell>
          <cell r="K49">
            <v>553.09484999999961</v>
          </cell>
        </row>
        <row r="50">
          <cell r="I50">
            <v>515.37024000000008</v>
          </cell>
          <cell r="K50">
            <v>2461.0093200000015</v>
          </cell>
        </row>
        <row r="51">
          <cell r="I51">
            <v>278.9325</v>
          </cell>
          <cell r="K51">
            <v>-2121.1644299999998</v>
          </cell>
        </row>
        <row r="52">
          <cell r="I52">
            <v>2343.08151</v>
          </cell>
          <cell r="K52">
            <v>2812.7876700000024</v>
          </cell>
          <cell r="L52">
            <v>2343.08151</v>
          </cell>
        </row>
        <row r="54">
          <cell r="I54">
            <v>369.88875000000002</v>
          </cell>
          <cell r="K54">
            <v>-382.53368999999918</v>
          </cell>
        </row>
        <row r="55">
          <cell r="I55">
            <v>301.05306000000002</v>
          </cell>
          <cell r="K55">
            <v>739.74516000000028</v>
          </cell>
        </row>
        <row r="56">
          <cell r="I56">
            <v>578.75664000000006</v>
          </cell>
          <cell r="K56">
            <v>-3591.1467899999998</v>
          </cell>
        </row>
        <row r="57">
          <cell r="I57">
            <v>390.46022400000004</v>
          </cell>
          <cell r="K57">
            <v>-856.0753739999999</v>
          </cell>
        </row>
        <row r="58">
          <cell r="I58">
            <v>502.02028800000011</v>
          </cell>
          <cell r="K58">
            <v>-184.53850799999998</v>
          </cell>
        </row>
        <row r="59">
          <cell r="I59">
            <v>411.93398400000007</v>
          </cell>
          <cell r="K59">
            <v>-2582.5947840000003</v>
          </cell>
        </row>
        <row r="60">
          <cell r="I60">
            <v>461.8669440000001</v>
          </cell>
          <cell r="K60">
            <v>-1605.279984</v>
          </cell>
        </row>
        <row r="61">
          <cell r="I61">
            <v>398.42880000000002</v>
          </cell>
          <cell r="K61">
            <v>727.48829999999998</v>
          </cell>
        </row>
        <row r="62">
          <cell r="I62">
            <v>750.20715000000007</v>
          </cell>
          <cell r="K62">
            <v>-2561.6352300000008</v>
          </cell>
        </row>
        <row r="63">
          <cell r="I63">
            <v>341.80146000000002</v>
          </cell>
          <cell r="K63">
            <v>2056.88868</v>
          </cell>
        </row>
        <row r="64">
          <cell r="I64">
            <v>334.03986000000003</v>
          </cell>
          <cell r="K64">
            <v>-5623.8613200000018</v>
          </cell>
        </row>
        <row r="65">
          <cell r="I65">
            <v>1133.1936000000001</v>
          </cell>
          <cell r="K65">
            <v>-3729.6105000000002</v>
          </cell>
        </row>
        <row r="66">
          <cell r="I66">
            <v>5973.6507600000004</v>
          </cell>
          <cell r="K66">
            <v>-17593.154040000001</v>
          </cell>
          <cell r="L66">
            <v>5973.6507600000004</v>
          </cell>
        </row>
        <row r="68">
          <cell r="I68">
            <v>293.4855</v>
          </cell>
          <cell r="K68">
            <v>1932.9294599999998</v>
          </cell>
        </row>
        <row r="69">
          <cell r="I69">
            <v>326.03571000000005</v>
          </cell>
          <cell r="K69">
            <v>-1126.9519799999991</v>
          </cell>
        </row>
        <row r="70">
          <cell r="I70">
            <v>334.67049000000003</v>
          </cell>
          <cell r="K70">
            <v>7845.700170000001</v>
          </cell>
        </row>
        <row r="71">
          <cell r="I71">
            <v>954.19170000000008</v>
          </cell>
          <cell r="K71">
            <v>8651.6776500000014</v>
          </cell>
        </row>
        <row r="72">
          <cell r="I72">
            <v>24688.161959999998</v>
          </cell>
          <cell r="K72">
            <v>-63197.016960000008</v>
          </cell>
        </row>
      </sheetData>
      <sheetData sheetId="3">
        <row r="8">
          <cell r="I8">
            <v>524.44160999999997</v>
          </cell>
          <cell r="K8">
            <v>4341.806700000001</v>
          </cell>
        </row>
        <row r="9">
          <cell r="I9">
            <v>597.10959000000003</v>
          </cell>
          <cell r="K9">
            <v>5305.42551</v>
          </cell>
        </row>
        <row r="10">
          <cell r="I10">
            <v>546.27110999999991</v>
          </cell>
          <cell r="K10">
            <v>6674.4100500000013</v>
          </cell>
        </row>
        <row r="11">
          <cell r="I11">
            <v>655.27307999999994</v>
          </cell>
          <cell r="K11">
            <v>5548.8325199999999</v>
          </cell>
        </row>
        <row r="12">
          <cell r="I12">
            <v>150.76908</v>
          </cell>
          <cell r="K12">
            <v>-931.55370000000005</v>
          </cell>
        </row>
        <row r="13">
          <cell r="I13">
            <v>876.43017000000009</v>
          </cell>
          <cell r="K13">
            <v>9213.6336600000013</v>
          </cell>
        </row>
        <row r="14">
          <cell r="I14">
            <v>294.00940800000006</v>
          </cell>
          <cell r="K14">
            <v>-1356.6856380000002</v>
          </cell>
        </row>
        <row r="15">
          <cell r="I15">
            <v>498.34646400000008</v>
          </cell>
          <cell r="K15">
            <v>3555.6018960000001</v>
          </cell>
        </row>
        <row r="16">
          <cell r="I16">
            <v>493.7412480000001</v>
          </cell>
          <cell r="K16">
            <v>2353.779582000001</v>
          </cell>
        </row>
        <row r="17">
          <cell r="I17">
            <v>546.3196200000001</v>
          </cell>
          <cell r="K17">
            <v>4624.9757400000008</v>
          </cell>
        </row>
        <row r="18">
          <cell r="I18">
            <v>415.39112999999998</v>
          </cell>
          <cell r="K18">
            <v>1984.7058</v>
          </cell>
        </row>
        <row r="19">
          <cell r="I19">
            <v>185.82564000000002</v>
          </cell>
          <cell r="K19">
            <v>4015.3182300000003</v>
          </cell>
        </row>
        <row r="20">
          <cell r="K20">
            <v>45330.250350000009</v>
          </cell>
        </row>
        <row r="22">
          <cell r="I22">
            <v>360.91440000000006</v>
          </cell>
          <cell r="K22">
            <v>4578.5031600000002</v>
          </cell>
        </row>
        <row r="23">
          <cell r="I23">
            <v>80.478090000000009</v>
          </cell>
          <cell r="K23">
            <v>278.54442000000006</v>
          </cell>
        </row>
        <row r="24">
          <cell r="I24">
            <v>80.478090000000009</v>
          </cell>
          <cell r="K24">
            <v>330.91905000000014</v>
          </cell>
        </row>
        <row r="25">
          <cell r="I25">
            <v>80.478090000000009</v>
          </cell>
          <cell r="K25">
            <v>828.29207999999994</v>
          </cell>
        </row>
        <row r="26">
          <cell r="I26">
            <v>474.62184000000002</v>
          </cell>
          <cell r="K26">
            <v>7110.0621900000006</v>
          </cell>
        </row>
        <row r="27">
          <cell r="I27">
            <v>607.53924000000006</v>
          </cell>
          <cell r="K27">
            <v>8739.8041500000036</v>
          </cell>
        </row>
        <row r="28">
          <cell r="I28">
            <v>388.41957000000008</v>
          </cell>
          <cell r="K28">
            <v>3795.0019799999995</v>
          </cell>
        </row>
        <row r="29">
          <cell r="I29">
            <v>174.83004</v>
          </cell>
          <cell r="K29">
            <v>436.02404999999965</v>
          </cell>
        </row>
        <row r="30">
          <cell r="I30">
            <v>574.60095000000001</v>
          </cell>
          <cell r="K30">
            <v>5819.5830000000024</v>
          </cell>
        </row>
        <row r="31">
          <cell r="I31">
            <v>469.67382000000003</v>
          </cell>
          <cell r="K31">
            <v>952.68789000000174</v>
          </cell>
        </row>
        <row r="32">
          <cell r="I32">
            <v>514.10897999999997</v>
          </cell>
          <cell r="K32">
            <v>875.73486000000025</v>
          </cell>
        </row>
        <row r="33">
          <cell r="I33">
            <v>233.18757000000002</v>
          </cell>
          <cell r="K33">
            <v>2495.6616300000001</v>
          </cell>
        </row>
        <row r="34">
          <cell r="I34">
            <v>627.71940000000006</v>
          </cell>
          <cell r="K34">
            <v>5717.6149800000012</v>
          </cell>
        </row>
        <row r="35">
          <cell r="I35">
            <v>504.06741</v>
          </cell>
          <cell r="K35">
            <v>6880.1733000000013</v>
          </cell>
        </row>
        <row r="36">
          <cell r="I36">
            <v>119.33460000000001</v>
          </cell>
          <cell r="K36">
            <v>1311.8235900000002</v>
          </cell>
        </row>
        <row r="37">
          <cell r="I37">
            <v>247.78908000000001</v>
          </cell>
          <cell r="K37">
            <v>841.27658999999994</v>
          </cell>
        </row>
        <row r="38">
          <cell r="K38">
            <v>50991.706920000011</v>
          </cell>
        </row>
        <row r="40">
          <cell r="I40">
            <v>952.34832000000006</v>
          </cell>
          <cell r="K40">
            <v>5548.0887000000002</v>
          </cell>
        </row>
        <row r="41">
          <cell r="I41">
            <v>510.32520000000005</v>
          </cell>
          <cell r="K41">
            <v>-236.40539999999913</v>
          </cell>
        </row>
        <row r="42">
          <cell r="I42">
            <v>1005.2727300000001</v>
          </cell>
          <cell r="K42">
            <v>229.54931999999849</v>
          </cell>
        </row>
        <row r="43">
          <cell r="I43">
            <v>864.30267000000015</v>
          </cell>
          <cell r="K43">
            <v>5270.0940600000004</v>
          </cell>
        </row>
        <row r="44">
          <cell r="I44">
            <v>446.87412000000006</v>
          </cell>
          <cell r="K44">
            <v>5540.0198699999992</v>
          </cell>
        </row>
        <row r="45">
          <cell r="I45">
            <v>315.94562999999999</v>
          </cell>
          <cell r="K45">
            <v>3693.8909700000008</v>
          </cell>
        </row>
        <row r="46">
          <cell r="K46">
            <v>20045.237519999999</v>
          </cell>
        </row>
        <row r="48">
          <cell r="I48">
            <v>1071.39186</v>
          </cell>
          <cell r="K48">
            <v>8136.9865500000014</v>
          </cell>
        </row>
        <row r="49">
          <cell r="I49">
            <v>477.38691000000006</v>
          </cell>
          <cell r="K49">
            <v>2883.6122700000005</v>
          </cell>
        </row>
        <row r="50">
          <cell r="I50">
            <v>515.37024000000008</v>
          </cell>
          <cell r="K50">
            <v>10764.789420000001</v>
          </cell>
        </row>
        <row r="51">
          <cell r="I51">
            <v>278.9325</v>
          </cell>
          <cell r="K51">
            <v>178.6138200000008</v>
          </cell>
        </row>
        <row r="52">
          <cell r="K52">
            <v>21964.002060000003</v>
          </cell>
        </row>
        <row r="54">
          <cell r="I54">
            <v>369.88875000000002</v>
          </cell>
          <cell r="K54">
            <v>247.9022699999995</v>
          </cell>
        </row>
        <row r="55">
          <cell r="I55">
            <v>301.05306000000002</v>
          </cell>
          <cell r="K55">
            <v>3241.195650000001</v>
          </cell>
        </row>
        <row r="56">
          <cell r="I56">
            <v>578.75664000000006</v>
          </cell>
          <cell r="K56">
            <v>2403.5734800000009</v>
          </cell>
        </row>
        <row r="57">
          <cell r="I57">
            <v>390.46022400000004</v>
          </cell>
          <cell r="K57">
            <v>14.792315999999909</v>
          </cell>
        </row>
        <row r="58">
          <cell r="I58">
            <v>502.02028800000011</v>
          </cell>
          <cell r="K58">
            <v>2126.1059820000005</v>
          </cell>
        </row>
        <row r="59">
          <cell r="I59">
            <v>411.93398400000007</v>
          </cell>
          <cell r="K59">
            <v>-301.76777400000043</v>
          </cell>
        </row>
        <row r="60">
          <cell r="I60">
            <v>461.8669440000001</v>
          </cell>
          <cell r="K60">
            <v>1291.2359459999998</v>
          </cell>
        </row>
        <row r="61">
          <cell r="I61">
            <v>398.42880000000002</v>
          </cell>
          <cell r="K61">
            <v>953.48022000000003</v>
          </cell>
        </row>
        <row r="62">
          <cell r="I62">
            <v>750.20715000000007</v>
          </cell>
          <cell r="K62">
            <v>4377.784950000002</v>
          </cell>
        </row>
        <row r="63">
          <cell r="I63">
            <v>341.80146000000002</v>
          </cell>
          <cell r="K63">
            <v>7719.0082200000015</v>
          </cell>
        </row>
        <row r="64">
          <cell r="I64">
            <v>334.03986000000003</v>
          </cell>
          <cell r="K64">
            <v>517.92509999999982</v>
          </cell>
        </row>
        <row r="65">
          <cell r="I65">
            <v>1133.1936000000001</v>
          </cell>
          <cell r="K65">
            <v>9898.125930000002</v>
          </cell>
        </row>
        <row r="66">
          <cell r="K66">
            <v>32489.362290000005</v>
          </cell>
        </row>
        <row r="68">
          <cell r="I68">
            <v>293.4855</v>
          </cell>
          <cell r="K68">
            <v>8153.6578200000004</v>
          </cell>
        </row>
        <row r="69">
          <cell r="I69">
            <v>326.03571000000005</v>
          </cell>
          <cell r="K69">
            <v>11774.460390000002</v>
          </cell>
        </row>
        <row r="70">
          <cell r="I70">
            <v>334.67049000000003</v>
          </cell>
          <cell r="K70">
            <v>13721.58711</v>
          </cell>
        </row>
        <row r="71">
          <cell r="I71">
            <v>954.19170000000008</v>
          </cell>
          <cell r="K71">
            <v>33649.705320000001</v>
          </cell>
        </row>
        <row r="72">
          <cell r="I72">
            <v>24688.161959999998</v>
          </cell>
          <cell r="K72">
            <v>204470.26446000003</v>
          </cell>
        </row>
      </sheetData>
      <sheetData sheetId="4">
        <row r="8">
          <cell r="I8">
            <v>524.44160999999997</v>
          </cell>
          <cell r="K8">
            <v>-1770.9707399999998</v>
          </cell>
        </row>
        <row r="9">
          <cell r="I9">
            <v>597.10959000000003</v>
          </cell>
          <cell r="K9">
            <v>1341.39852</v>
          </cell>
        </row>
        <row r="10">
          <cell r="I10">
            <v>546.27110999999991</v>
          </cell>
          <cell r="K10">
            <v>645.97532999999987</v>
          </cell>
        </row>
        <row r="11">
          <cell r="I11">
            <v>655.27307999999994</v>
          </cell>
          <cell r="K11">
            <v>1315.6882199999995</v>
          </cell>
        </row>
        <row r="12">
          <cell r="I12">
            <v>150.76908</v>
          </cell>
          <cell r="K12">
            <v>-2263.6383000000005</v>
          </cell>
        </row>
        <row r="13">
          <cell r="I13">
            <v>876.43017000000009</v>
          </cell>
          <cell r="K13">
            <v>4457.4383699999998</v>
          </cell>
        </row>
        <row r="14">
          <cell r="I14">
            <v>294.00940800000006</v>
          </cell>
          <cell r="K14">
            <v>-119.72914799999971</v>
          </cell>
        </row>
        <row r="15">
          <cell r="I15">
            <v>498.34646400000008</v>
          </cell>
          <cell r="K15">
            <v>787.21704600000078</v>
          </cell>
        </row>
        <row r="16">
          <cell r="I16">
            <v>493.7412480000001</v>
          </cell>
          <cell r="K16">
            <v>-791.39860800000042</v>
          </cell>
        </row>
        <row r="17">
          <cell r="I17">
            <v>546.3196200000001</v>
          </cell>
          <cell r="K17">
            <v>-873.93998999999963</v>
          </cell>
        </row>
        <row r="18">
          <cell r="I18">
            <v>415.39112999999998</v>
          </cell>
          <cell r="K18">
            <v>-498.89300999999978</v>
          </cell>
        </row>
        <row r="19">
          <cell r="I19">
            <v>185.82564000000002</v>
          </cell>
          <cell r="K19">
            <v>1545.0111600000005</v>
          </cell>
        </row>
        <row r="20">
          <cell r="I20">
            <v>5783.9281499999997</v>
          </cell>
          <cell r="K20">
            <v>3774.1588500000003</v>
          </cell>
        </row>
        <row r="22">
          <cell r="I22">
            <v>360.91440000000006</v>
          </cell>
          <cell r="K22">
            <v>2338.3922100000004</v>
          </cell>
        </row>
        <row r="23">
          <cell r="I23">
            <v>80.478090000000009</v>
          </cell>
          <cell r="K23">
            <v>-281.53586999999999</v>
          </cell>
        </row>
        <row r="24">
          <cell r="I24">
            <v>80.478090000000009</v>
          </cell>
          <cell r="K24">
            <v>-213.13677000000015</v>
          </cell>
        </row>
        <row r="25">
          <cell r="I25">
            <v>80.478090000000009</v>
          </cell>
          <cell r="K25">
            <v>180.06912</v>
          </cell>
        </row>
        <row r="26">
          <cell r="I26">
            <v>474.62184000000002</v>
          </cell>
          <cell r="K26">
            <v>1731.8231700000015</v>
          </cell>
        </row>
        <row r="27">
          <cell r="I27">
            <v>607.53924000000006</v>
          </cell>
          <cell r="K27">
            <v>-850.36412999999948</v>
          </cell>
        </row>
        <row r="28">
          <cell r="I28">
            <v>388.41957000000008</v>
          </cell>
          <cell r="K28">
            <v>935.03025000000082</v>
          </cell>
        </row>
        <row r="29">
          <cell r="I29">
            <v>174.83004</v>
          </cell>
          <cell r="K29">
            <v>-1147.5525600000001</v>
          </cell>
        </row>
        <row r="30">
          <cell r="I30">
            <v>574.60095000000001</v>
          </cell>
          <cell r="K30">
            <v>-728.86274999999944</v>
          </cell>
        </row>
        <row r="31">
          <cell r="I31">
            <v>469.67382000000003</v>
          </cell>
          <cell r="K31">
            <v>-874.27955999999983</v>
          </cell>
        </row>
        <row r="32">
          <cell r="I32">
            <v>514.10897999999997</v>
          </cell>
          <cell r="K32">
            <v>-2535.7632299999996</v>
          </cell>
        </row>
        <row r="33">
          <cell r="I33">
            <v>233.18757000000002</v>
          </cell>
          <cell r="K33">
            <v>-600.45678000000044</v>
          </cell>
        </row>
        <row r="34">
          <cell r="I34">
            <v>627.71940000000006</v>
          </cell>
          <cell r="K34">
            <v>-1853.3730600000004</v>
          </cell>
        </row>
        <row r="35">
          <cell r="I35">
            <v>504.06741</v>
          </cell>
          <cell r="K35">
            <v>1535.6002199999996</v>
          </cell>
        </row>
        <row r="36">
          <cell r="I36">
            <v>119.33460000000001</v>
          </cell>
          <cell r="K36">
            <v>-1125.3673200000003</v>
          </cell>
        </row>
        <row r="37">
          <cell r="I37">
            <v>247.78908000000001</v>
          </cell>
          <cell r="K37">
            <v>-670.00394999999992</v>
          </cell>
        </row>
        <row r="38">
          <cell r="I38">
            <v>5538.2411699999993</v>
          </cell>
          <cell r="K38">
            <v>-4159.7810099999979</v>
          </cell>
        </row>
        <row r="40">
          <cell r="I40">
            <v>952.34832000000006</v>
          </cell>
          <cell r="K40">
            <v>-1566.824490000002</v>
          </cell>
        </row>
        <row r="41">
          <cell r="I41">
            <v>510.32520000000005</v>
          </cell>
          <cell r="K41">
            <v>130.71828000000014</v>
          </cell>
        </row>
        <row r="42">
          <cell r="I42">
            <v>1005.2727300000001</v>
          </cell>
          <cell r="K42">
            <v>-2249.7159299999994</v>
          </cell>
        </row>
        <row r="43">
          <cell r="I43">
            <v>864.30267000000015</v>
          </cell>
          <cell r="K43">
            <v>-969.56936999999891</v>
          </cell>
        </row>
        <row r="44">
          <cell r="I44">
            <v>446.87412000000006</v>
          </cell>
          <cell r="K44">
            <v>2060.3328900000001</v>
          </cell>
        </row>
        <row r="45">
          <cell r="I45">
            <v>315.94562999999999</v>
          </cell>
          <cell r="K45">
            <v>1259.5459800000001</v>
          </cell>
        </row>
        <row r="46">
          <cell r="I46">
            <v>4095.0686700000001</v>
          </cell>
          <cell r="K46">
            <v>-1335.5126400000001</v>
          </cell>
        </row>
        <row r="48">
          <cell r="I48">
            <v>1071.39186</v>
          </cell>
          <cell r="K48">
            <v>2215.33851</v>
          </cell>
        </row>
        <row r="49">
          <cell r="I49">
            <v>477.38691000000006</v>
          </cell>
          <cell r="K49">
            <v>-2042.9016300000001</v>
          </cell>
        </row>
        <row r="50">
          <cell r="I50">
            <v>515.37024000000008</v>
          </cell>
          <cell r="K50">
            <v>4430.7578699999995</v>
          </cell>
        </row>
        <row r="51">
          <cell r="I51">
            <v>278.9325</v>
          </cell>
          <cell r="K51">
            <v>-2417.0592599999995</v>
          </cell>
        </row>
        <row r="52">
          <cell r="I52">
            <v>2343.08151</v>
          </cell>
          <cell r="K52">
            <v>2186.1354899999992</v>
          </cell>
        </row>
        <row r="54">
          <cell r="I54">
            <v>369.88875000000002</v>
          </cell>
          <cell r="K54">
            <v>-1882.6569299999999</v>
          </cell>
        </row>
        <row r="55">
          <cell r="I55">
            <v>301.05306000000002</v>
          </cell>
          <cell r="K55">
            <v>1179.4074599999994</v>
          </cell>
        </row>
        <row r="56">
          <cell r="I56">
            <v>578.75664000000006</v>
          </cell>
          <cell r="K56">
            <v>-536.69847000000004</v>
          </cell>
        </row>
        <row r="57">
          <cell r="I57">
            <v>390.46022400000004</v>
          </cell>
          <cell r="K57">
            <v>-609.98414400000013</v>
          </cell>
        </row>
        <row r="58">
          <cell r="I58">
            <v>502.02028800000011</v>
          </cell>
          <cell r="K58">
            <v>502.60564199999982</v>
          </cell>
        </row>
        <row r="59">
          <cell r="I59">
            <v>411.93398400000007</v>
          </cell>
          <cell r="K59">
            <v>-1624.6678140000001</v>
          </cell>
        </row>
        <row r="60">
          <cell r="I60">
            <v>461.8669440000001</v>
          </cell>
          <cell r="K60">
            <v>1238.5379160000005</v>
          </cell>
        </row>
        <row r="61">
          <cell r="I61">
            <v>398.42880000000002</v>
          </cell>
          <cell r="K61">
            <v>-878.4999300000004</v>
          </cell>
        </row>
        <row r="62">
          <cell r="I62">
            <v>750.20715000000007</v>
          </cell>
          <cell r="K62">
            <v>471.77592000000016</v>
          </cell>
        </row>
        <row r="63">
          <cell r="I63">
            <v>341.80146000000002</v>
          </cell>
          <cell r="K63">
            <v>4368.3740100000014</v>
          </cell>
        </row>
        <row r="64">
          <cell r="I64">
            <v>334.03986000000003</v>
          </cell>
          <cell r="K64">
            <v>-5256.7861500000008</v>
          </cell>
        </row>
        <row r="65">
          <cell r="I65">
            <v>1133.1936000000001</v>
          </cell>
          <cell r="K65">
            <v>194.71914000000044</v>
          </cell>
        </row>
        <row r="66">
          <cell r="I66">
            <v>5973.6507600000004</v>
          </cell>
          <cell r="K66">
            <v>-2833.8733499999994</v>
          </cell>
        </row>
        <row r="68">
          <cell r="I68">
            <v>293.4855</v>
          </cell>
          <cell r="K68">
            <v>3394.729800000001</v>
          </cell>
        </row>
        <row r="69">
          <cell r="I69">
            <v>326.03571000000005</v>
          </cell>
          <cell r="K69">
            <v>4911.8315399999992</v>
          </cell>
        </row>
        <row r="70">
          <cell r="I70">
            <v>334.67049000000003</v>
          </cell>
          <cell r="K70">
            <v>11185.581330000001</v>
          </cell>
        </row>
        <row r="71">
          <cell r="I71">
            <v>954.19170000000008</v>
          </cell>
          <cell r="K71">
            <v>19492.142670000001</v>
          </cell>
        </row>
        <row r="72">
          <cell r="I72">
            <v>24688.161959999998</v>
          </cell>
          <cell r="K72">
            <v>17123.270010000004</v>
          </cell>
        </row>
      </sheetData>
      <sheetData sheetId="5">
        <row r="8">
          <cell r="I8">
            <v>524.44160999999997</v>
          </cell>
          <cell r="K8">
            <v>-980.75901000000079</v>
          </cell>
        </row>
        <row r="9">
          <cell r="I9">
            <v>597.10959000000003</v>
          </cell>
          <cell r="K9">
            <v>396.16499999999991</v>
          </cell>
        </row>
        <row r="10">
          <cell r="I10">
            <v>546.27110999999991</v>
          </cell>
          <cell r="K10">
            <v>-690.05475000000081</v>
          </cell>
        </row>
        <row r="11">
          <cell r="I11">
            <v>655.27307999999994</v>
          </cell>
          <cell r="K11">
            <v>2097.7502700000005</v>
          </cell>
        </row>
        <row r="12">
          <cell r="I12">
            <v>150.76908</v>
          </cell>
          <cell r="K12">
            <v>-1527.5475600000002</v>
          </cell>
        </row>
        <row r="13">
          <cell r="I13">
            <v>876.43017000000009</v>
          </cell>
          <cell r="K13">
            <v>5373.2263200000007</v>
          </cell>
        </row>
        <row r="14">
          <cell r="I14">
            <v>294.00940800000006</v>
          </cell>
          <cell r="K14">
            <v>441.4021920000003</v>
          </cell>
        </row>
        <row r="15">
          <cell r="I15">
            <v>498.34646400000008</v>
          </cell>
          <cell r="K15">
            <v>1929.2556360000003</v>
          </cell>
        </row>
        <row r="16">
          <cell r="I16">
            <v>493.7412480000001</v>
          </cell>
          <cell r="K16">
            <v>-233.59828800000062</v>
          </cell>
        </row>
        <row r="17">
          <cell r="I17">
            <v>546.3196200000001</v>
          </cell>
          <cell r="K17">
            <v>728.7980699999996</v>
          </cell>
        </row>
        <row r="18">
          <cell r="I18">
            <v>415.39112999999998</v>
          </cell>
          <cell r="K18">
            <v>18.417629999999647</v>
          </cell>
        </row>
        <row r="19">
          <cell r="I19">
            <v>185.82564000000002</v>
          </cell>
          <cell r="K19">
            <v>821.7108900000004</v>
          </cell>
        </row>
        <row r="20">
          <cell r="I20">
            <v>5783.9281499999997</v>
          </cell>
          <cell r="K20">
            <v>8374.7664000000004</v>
          </cell>
        </row>
        <row r="22">
          <cell r="I22">
            <v>360.91440000000006</v>
          </cell>
          <cell r="K22">
            <v>1943.8927199999994</v>
          </cell>
        </row>
        <row r="23">
          <cell r="I23">
            <v>80.478090000000009</v>
          </cell>
          <cell r="K23">
            <v>-440.56782000000015</v>
          </cell>
        </row>
        <row r="24">
          <cell r="I24">
            <v>80.478090000000009</v>
          </cell>
          <cell r="K24">
            <v>-146.8074300000001</v>
          </cell>
        </row>
        <row r="25">
          <cell r="I25">
            <v>80.478090000000009</v>
          </cell>
          <cell r="K25">
            <v>-318.90474000000012</v>
          </cell>
        </row>
        <row r="26">
          <cell r="I26">
            <v>474.62184000000002</v>
          </cell>
          <cell r="K26">
            <v>3638.8482900000004</v>
          </cell>
        </row>
        <row r="27">
          <cell r="I27">
            <v>607.53924000000006</v>
          </cell>
          <cell r="K27">
            <v>1566.1776900000011</v>
          </cell>
        </row>
        <row r="28">
          <cell r="I28">
            <v>388.41957000000008</v>
          </cell>
          <cell r="K28">
            <v>1205.8615799999998</v>
          </cell>
        </row>
        <row r="29">
          <cell r="I29">
            <v>174.83004</v>
          </cell>
          <cell r="K29">
            <v>-754.0394399999999</v>
          </cell>
        </row>
        <row r="30">
          <cell r="I30">
            <v>574.60095000000001</v>
          </cell>
          <cell r="K30">
            <v>3959.2245000000003</v>
          </cell>
        </row>
        <row r="31">
          <cell r="I31">
            <v>469.67382000000003</v>
          </cell>
          <cell r="K31">
            <v>-2130.64005</v>
          </cell>
        </row>
        <row r="32">
          <cell r="I32">
            <v>514.10897999999997</v>
          </cell>
          <cell r="K32">
            <v>-474.42779999999976</v>
          </cell>
        </row>
        <row r="33">
          <cell r="I33">
            <v>233.18757000000002</v>
          </cell>
          <cell r="K33">
            <v>-67.736129999999548</v>
          </cell>
        </row>
        <row r="34">
          <cell r="I34">
            <v>627.71940000000006</v>
          </cell>
          <cell r="K34">
            <v>2449.3184100000003</v>
          </cell>
        </row>
        <row r="35">
          <cell r="I35">
            <v>504.06741</v>
          </cell>
          <cell r="K35">
            <v>4044.0523200000007</v>
          </cell>
        </row>
        <row r="36">
          <cell r="I36">
            <v>119.33460000000001</v>
          </cell>
          <cell r="K36">
            <v>-679.36638000000039</v>
          </cell>
        </row>
        <row r="37">
          <cell r="I37">
            <v>247.78908000000001</v>
          </cell>
          <cell r="K37">
            <v>-1153.2929100000006</v>
          </cell>
        </row>
        <row r="38">
          <cell r="I38">
            <v>5538.2411699999993</v>
          </cell>
          <cell r="K38">
            <v>12641.592810000002</v>
          </cell>
        </row>
        <row r="40">
          <cell r="I40">
            <v>952.34832000000006</v>
          </cell>
          <cell r="K40">
            <v>-710.10555000000181</v>
          </cell>
        </row>
        <row r="41">
          <cell r="I41">
            <v>510.32520000000005</v>
          </cell>
          <cell r="K41">
            <v>768.51158999999984</v>
          </cell>
        </row>
        <row r="42">
          <cell r="I42">
            <v>1005.2727300000001</v>
          </cell>
          <cell r="K42">
            <v>-2300.6514300000008</v>
          </cell>
        </row>
        <row r="43">
          <cell r="I43">
            <v>864.30267000000015</v>
          </cell>
          <cell r="K43">
            <v>382.56602999999967</v>
          </cell>
        </row>
        <row r="44">
          <cell r="I44">
            <v>446.87412000000006</v>
          </cell>
          <cell r="K44">
            <v>878.12801999999988</v>
          </cell>
        </row>
        <row r="45">
          <cell r="I45">
            <v>315.94562999999999</v>
          </cell>
          <cell r="K45">
            <v>582.63744000000042</v>
          </cell>
        </row>
        <row r="46">
          <cell r="I46">
            <v>4095.0686700000001</v>
          </cell>
          <cell r="K46">
            <v>-398.91390000000274</v>
          </cell>
        </row>
        <row r="48">
          <cell r="I48">
            <v>1071.39186</v>
          </cell>
          <cell r="K48">
            <v>5286.312570000001</v>
          </cell>
        </row>
        <row r="49">
          <cell r="I49">
            <v>477.38691000000006</v>
          </cell>
          <cell r="K49">
            <v>185.00097000000093</v>
          </cell>
        </row>
        <row r="50">
          <cell r="I50">
            <v>515.37024000000008</v>
          </cell>
          <cell r="K50">
            <v>7848.9179999999997</v>
          </cell>
        </row>
        <row r="51">
          <cell r="I51">
            <v>278.9325</v>
          </cell>
          <cell r="K51">
            <v>-488.64122999999995</v>
          </cell>
        </row>
        <row r="52">
          <cell r="I52">
            <v>2343.08151</v>
          </cell>
          <cell r="K52">
            <v>12831.59031</v>
          </cell>
        </row>
        <row r="54">
          <cell r="I54">
            <v>369.88875000000002</v>
          </cell>
          <cell r="K54">
            <v>-1235.0484300000005</v>
          </cell>
        </row>
        <row r="55">
          <cell r="I55">
            <v>301.05306000000002</v>
          </cell>
          <cell r="K55">
            <v>-56.368620000000448</v>
          </cell>
        </row>
        <row r="56">
          <cell r="I56">
            <v>578.75664000000006</v>
          </cell>
          <cell r="K56">
            <v>-733.14779999999939</v>
          </cell>
        </row>
        <row r="57">
          <cell r="I57">
            <v>390.46022400000004</v>
          </cell>
          <cell r="K57">
            <v>-615.62747400000012</v>
          </cell>
        </row>
        <row r="58">
          <cell r="I58">
            <v>502.02028800000011</v>
          </cell>
          <cell r="K58">
            <v>1000.5284519999993</v>
          </cell>
        </row>
        <row r="59">
          <cell r="I59">
            <v>411.93398400000007</v>
          </cell>
          <cell r="K59">
            <v>-968.2951740000002</v>
          </cell>
        </row>
        <row r="60">
          <cell r="I60">
            <v>461.8669440000001</v>
          </cell>
          <cell r="K60">
            <v>-294.99254400000018</v>
          </cell>
        </row>
        <row r="61">
          <cell r="I61">
            <v>398.42880000000002</v>
          </cell>
          <cell r="K61">
            <v>-1195.2217200000002</v>
          </cell>
        </row>
        <row r="62">
          <cell r="I62">
            <v>750.20715000000007</v>
          </cell>
          <cell r="K62">
            <v>1079.2343099999991</v>
          </cell>
        </row>
        <row r="63">
          <cell r="I63">
            <v>341.80146000000002</v>
          </cell>
          <cell r="K63">
            <v>4317.2929800000002</v>
          </cell>
        </row>
        <row r="64">
          <cell r="I64">
            <v>334.03986000000003</v>
          </cell>
          <cell r="K64">
            <v>-2249.5542300000006</v>
          </cell>
        </row>
        <row r="65">
          <cell r="I65">
            <v>1133.1936000000001</v>
          </cell>
          <cell r="K65">
            <v>2005.9531800000002</v>
          </cell>
        </row>
        <row r="66">
          <cell r="I66">
            <v>5973.6507600000004</v>
          </cell>
          <cell r="K66">
            <v>1054.7529299999967</v>
          </cell>
        </row>
        <row r="68">
          <cell r="I68">
            <v>293.4855</v>
          </cell>
          <cell r="K68">
            <v>6052.4471700000013</v>
          </cell>
        </row>
        <row r="69">
          <cell r="I69">
            <v>326.03571000000005</v>
          </cell>
          <cell r="K69">
            <v>4999.66698</v>
          </cell>
        </row>
        <row r="70">
          <cell r="I70">
            <v>334.67049000000003</v>
          </cell>
          <cell r="K70">
            <v>5838.9223200000006</v>
          </cell>
        </row>
        <row r="71">
          <cell r="I71">
            <v>954.19170000000008</v>
          </cell>
          <cell r="K71">
            <v>16891.036470000003</v>
          </cell>
        </row>
        <row r="72">
          <cell r="I72">
            <v>24688.161959999998</v>
          </cell>
          <cell r="K72">
            <v>51394.825019999989</v>
          </cell>
        </row>
      </sheetData>
      <sheetData sheetId="6">
        <row r="8">
          <cell r="I8">
            <v>550.71233999999993</v>
          </cell>
          <cell r="K8">
            <v>4539.0596399999995</v>
          </cell>
        </row>
        <row r="9">
          <cell r="I9">
            <v>627.02045999999996</v>
          </cell>
          <cell r="K9">
            <v>5036.2679999999991</v>
          </cell>
        </row>
        <row r="10">
          <cell r="I10">
            <v>573.63533999999993</v>
          </cell>
          <cell r="K10">
            <v>3146.9883000000013</v>
          </cell>
        </row>
        <row r="11">
          <cell r="I11">
            <v>688.09751999999992</v>
          </cell>
          <cell r="K11">
            <v>70.059479999999724</v>
          </cell>
        </row>
        <row r="12">
          <cell r="I12">
            <v>158.32151999999999</v>
          </cell>
          <cell r="K12">
            <v>-661.25214000000051</v>
          </cell>
        </row>
        <row r="13">
          <cell r="I13">
            <v>920.33298000000002</v>
          </cell>
          <cell r="K13">
            <v>4419.4864799999996</v>
          </cell>
        </row>
        <row r="14">
          <cell r="I14">
            <v>308.73715200000004</v>
          </cell>
          <cell r="K14">
            <v>-183.79831199999995</v>
          </cell>
        </row>
        <row r="15">
          <cell r="I15">
            <v>523.31001600000002</v>
          </cell>
          <cell r="K15">
            <v>773.07902399999921</v>
          </cell>
        </row>
        <row r="16">
          <cell r="I16">
            <v>518.47411199999999</v>
          </cell>
          <cell r="K16">
            <v>-788.47309199999927</v>
          </cell>
        </row>
        <row r="17">
          <cell r="I17">
            <v>573.68628000000001</v>
          </cell>
          <cell r="K17">
            <v>7204.6989000000003</v>
          </cell>
        </row>
        <row r="18">
          <cell r="I18">
            <v>436.19921999999997</v>
          </cell>
          <cell r="K18">
            <v>-619.66811999999902</v>
          </cell>
        </row>
        <row r="19">
          <cell r="I19">
            <v>195.13416000000001</v>
          </cell>
          <cell r="K19">
            <v>5052.9933000000001</v>
          </cell>
        </row>
        <row r="20">
          <cell r="I20">
            <v>6073.6610999999994</v>
          </cell>
          <cell r="K20">
            <v>27989.441460000002</v>
          </cell>
        </row>
        <row r="22">
          <cell r="I22">
            <v>378.99360000000001</v>
          </cell>
          <cell r="K22">
            <v>2401.2946200000006</v>
          </cell>
        </row>
        <row r="23">
          <cell r="I23">
            <v>84.509460000000004</v>
          </cell>
          <cell r="K23">
            <v>121.55981999999993</v>
          </cell>
        </row>
        <row r="24">
          <cell r="I24">
            <v>84.509460000000004</v>
          </cell>
          <cell r="K24">
            <v>132.12137999999993</v>
          </cell>
        </row>
        <row r="25">
          <cell r="I25">
            <v>84.509460000000004</v>
          </cell>
          <cell r="K25">
            <v>-75.136499999999899</v>
          </cell>
        </row>
        <row r="26">
          <cell r="I26">
            <v>498.39695999999998</v>
          </cell>
          <cell r="K26">
            <v>5520.7074000000002</v>
          </cell>
        </row>
        <row r="27">
          <cell r="I27">
            <v>637.97256000000004</v>
          </cell>
          <cell r="K27">
            <v>1649.5560600000019</v>
          </cell>
        </row>
        <row r="28">
          <cell r="I28">
            <v>407.87658000000005</v>
          </cell>
          <cell r="K28">
            <v>1509.08052</v>
          </cell>
        </row>
        <row r="29">
          <cell r="I29">
            <v>183.58776</v>
          </cell>
          <cell r="K29">
            <v>-293.46534000000037</v>
          </cell>
        </row>
        <row r="30">
          <cell r="I30">
            <v>603.38429999999994</v>
          </cell>
          <cell r="K30">
            <v>2467.2109799999998</v>
          </cell>
        </row>
        <row r="31">
          <cell r="I31">
            <v>493.20107999999999</v>
          </cell>
          <cell r="K31">
            <v>36.354180000000575</v>
          </cell>
        </row>
        <row r="32">
          <cell r="I32">
            <v>539.86212</v>
          </cell>
          <cell r="K32">
            <v>-2959.4611799999989</v>
          </cell>
        </row>
        <row r="33">
          <cell r="I33">
            <v>244.86858000000001</v>
          </cell>
          <cell r="K33">
            <v>-3048.57222</v>
          </cell>
        </row>
        <row r="34">
          <cell r="I34">
            <v>659.16359999999997</v>
          </cell>
          <cell r="K34">
            <v>2944.68858</v>
          </cell>
        </row>
        <row r="35">
          <cell r="I35">
            <v>529.31753999999989</v>
          </cell>
          <cell r="K35">
            <v>772.47113999999931</v>
          </cell>
        </row>
        <row r="36">
          <cell r="I36">
            <v>125.3124</v>
          </cell>
          <cell r="K36">
            <v>-484.82994000000002</v>
          </cell>
        </row>
        <row r="37">
          <cell r="I37">
            <v>260.20152000000002</v>
          </cell>
          <cell r="K37">
            <v>1144.85952</v>
          </cell>
        </row>
        <row r="38">
          <cell r="I38">
            <v>5815.6669799999991</v>
          </cell>
          <cell r="K38">
            <v>11838.439020000003</v>
          </cell>
        </row>
        <row r="40">
          <cell r="I40">
            <v>1000.05408</v>
          </cell>
          <cell r="K40">
            <v>53.283240000000703</v>
          </cell>
        </row>
        <row r="41">
          <cell r="I41">
            <v>535.88879999999995</v>
          </cell>
          <cell r="K41">
            <v>-1134.9092400000004</v>
          </cell>
        </row>
        <row r="42">
          <cell r="I42">
            <v>1055.6296200000002</v>
          </cell>
          <cell r="K42">
            <v>-3002.8450800000014</v>
          </cell>
        </row>
        <row r="43">
          <cell r="I43">
            <v>907.59798000000001</v>
          </cell>
          <cell r="K43">
            <v>2051.1330599999992</v>
          </cell>
        </row>
        <row r="44">
          <cell r="I44">
            <v>469.25927999999999</v>
          </cell>
          <cell r="K44">
            <v>5103.2880600000008</v>
          </cell>
        </row>
        <row r="45">
          <cell r="I45">
            <v>331.77221999999995</v>
          </cell>
          <cell r="K45">
            <v>-1052.8449000000003</v>
          </cell>
        </row>
        <row r="46">
          <cell r="I46">
            <v>4300.2019799999998</v>
          </cell>
          <cell r="K46">
            <v>2017.1051399999985</v>
          </cell>
        </row>
        <row r="48">
          <cell r="I48">
            <v>1125.0608399999999</v>
          </cell>
          <cell r="K48">
            <v>618.30972000000111</v>
          </cell>
        </row>
        <row r="49">
          <cell r="I49">
            <v>501.30054000000001</v>
          </cell>
          <cell r="K49">
            <v>1456.340640000001</v>
          </cell>
        </row>
        <row r="50">
          <cell r="I50">
            <v>541.18655999999999</v>
          </cell>
          <cell r="K50">
            <v>4206.608220000001</v>
          </cell>
        </row>
        <row r="51">
          <cell r="I51">
            <v>292.90500000000003</v>
          </cell>
          <cell r="K51">
            <v>-1007.77998</v>
          </cell>
        </row>
        <row r="52">
          <cell r="I52">
            <v>2460.4529400000001</v>
          </cell>
          <cell r="K52">
            <v>5273.4786000000031</v>
          </cell>
        </row>
        <row r="54">
          <cell r="I54">
            <v>388.41750000000002</v>
          </cell>
          <cell r="K54">
            <v>-729.66455999999971</v>
          </cell>
        </row>
        <row r="55">
          <cell r="I55">
            <v>316.13363999999996</v>
          </cell>
          <cell r="K55">
            <v>1891.0286399999993</v>
          </cell>
        </row>
        <row r="56">
          <cell r="I56">
            <v>607.7481600000001</v>
          </cell>
          <cell r="K56">
            <v>307.37195999999926</v>
          </cell>
        </row>
        <row r="57">
          <cell r="I57">
            <v>410.01945600000005</v>
          </cell>
          <cell r="K57">
            <v>-703.2131159999999</v>
          </cell>
        </row>
        <row r="58">
          <cell r="I58">
            <v>527.1678720000001</v>
          </cell>
          <cell r="K58">
            <v>1436.0767079999996</v>
          </cell>
        </row>
        <row r="59">
          <cell r="I59">
            <v>432.56889600000005</v>
          </cell>
          <cell r="K59">
            <v>-2326.1445360000002</v>
          </cell>
        </row>
        <row r="60">
          <cell r="I60">
            <v>485.00313600000004</v>
          </cell>
          <cell r="K60">
            <v>1160.9871240000002</v>
          </cell>
        </row>
        <row r="61">
          <cell r="I61">
            <v>418.38720000000001</v>
          </cell>
          <cell r="K61">
            <v>-879.8017199999997</v>
          </cell>
        </row>
        <row r="62">
          <cell r="I62">
            <v>787.7870999999999</v>
          </cell>
          <cell r="K62">
            <v>3465.1595400000019</v>
          </cell>
        </row>
        <row r="63">
          <cell r="I63">
            <v>358.92323999999996</v>
          </cell>
          <cell r="K63">
            <v>2310.7572600000003</v>
          </cell>
        </row>
        <row r="64">
          <cell r="I64">
            <v>350.77284000000003</v>
          </cell>
          <cell r="K64">
            <v>-2652.9382200000005</v>
          </cell>
        </row>
        <row r="65">
          <cell r="I65">
            <v>1189.9584</v>
          </cell>
          <cell r="K65">
            <v>8316.9907800000001</v>
          </cell>
        </row>
        <row r="66">
          <cell r="I66">
            <v>6272.8874400000004</v>
          </cell>
          <cell r="K66">
            <v>11596.60986</v>
          </cell>
        </row>
        <row r="68">
          <cell r="I68">
            <v>308.18700000000001</v>
          </cell>
          <cell r="K68">
            <v>7783.9376400000001</v>
          </cell>
        </row>
        <row r="69">
          <cell r="I69">
            <v>342.36774000000003</v>
          </cell>
          <cell r="K69">
            <v>4129.9265399999995</v>
          </cell>
        </row>
        <row r="70">
          <cell r="I70">
            <v>351.43506000000002</v>
          </cell>
          <cell r="K70">
            <v>8653.3645799999995</v>
          </cell>
        </row>
        <row r="71">
          <cell r="I71">
            <v>1001.9898000000001</v>
          </cell>
          <cell r="K71">
            <v>20567.228759999998</v>
          </cell>
        </row>
        <row r="72">
          <cell r="I72">
            <v>25924.860239999998</v>
          </cell>
          <cell r="K72">
            <v>79282.302840000004</v>
          </cell>
        </row>
      </sheetData>
      <sheetData sheetId="7">
        <row r="8">
          <cell r="I8">
            <v>550.71233999999993</v>
          </cell>
          <cell r="K8">
            <v>-1.4263200000010192</v>
          </cell>
        </row>
        <row r="9">
          <cell r="I9">
            <v>627.02045999999996</v>
          </cell>
          <cell r="K9">
            <v>3673.0626600000005</v>
          </cell>
        </row>
        <row r="10">
          <cell r="I10">
            <v>573.63533999999993</v>
          </cell>
          <cell r="K10">
            <v>1731.1789199999996</v>
          </cell>
        </row>
        <row r="11">
          <cell r="I11">
            <v>688.09751999999992</v>
          </cell>
          <cell r="K11">
            <v>-6218.9929200000006</v>
          </cell>
        </row>
        <row r="12">
          <cell r="I12">
            <v>158.32151999999999</v>
          </cell>
          <cell r="K12">
            <v>1243.7850000000003</v>
          </cell>
        </row>
        <row r="13">
          <cell r="I13">
            <v>920.33298000000002</v>
          </cell>
          <cell r="K13">
            <v>6373.1203799999976</v>
          </cell>
        </row>
        <row r="14">
          <cell r="I14">
            <v>308.73715200000004</v>
          </cell>
          <cell r="K14">
            <v>2997.9480480000002</v>
          </cell>
        </row>
        <row r="15">
          <cell r="I15">
            <v>523.31001600000002</v>
          </cell>
          <cell r="K15">
            <v>1322.127324</v>
          </cell>
        </row>
        <row r="16">
          <cell r="I16">
            <v>518.47411199999999</v>
          </cell>
          <cell r="K16">
            <v>-225.92569199999932</v>
          </cell>
        </row>
        <row r="17">
          <cell r="I17">
            <v>573.68628000000001</v>
          </cell>
          <cell r="K17">
            <v>971.03525999999931</v>
          </cell>
        </row>
        <row r="18">
          <cell r="I18">
            <v>436.19921999999997</v>
          </cell>
          <cell r="K18">
            <v>394.05485999999934</v>
          </cell>
        </row>
        <row r="19">
          <cell r="I19">
            <v>195.13416000000001</v>
          </cell>
          <cell r="K19">
            <v>3544.6938600000008</v>
          </cell>
        </row>
        <row r="20">
          <cell r="I20">
            <v>6073.6610999999994</v>
          </cell>
          <cell r="K20">
            <v>15804.66138</v>
          </cell>
        </row>
        <row r="22">
          <cell r="I22">
            <v>378.99360000000001</v>
          </cell>
          <cell r="K22">
            <v>2353.0374600000009</v>
          </cell>
        </row>
        <row r="23">
          <cell r="I23">
            <v>84.509460000000004</v>
          </cell>
          <cell r="K23">
            <v>-335.79648000000014</v>
          </cell>
        </row>
        <row r="24">
          <cell r="I24">
            <v>84.509460000000004</v>
          </cell>
          <cell r="K24">
            <v>82.098300000000194</v>
          </cell>
        </row>
        <row r="25">
          <cell r="I25">
            <v>84.509460000000004</v>
          </cell>
          <cell r="K25">
            <v>-13.006680000000031</v>
          </cell>
        </row>
        <row r="26">
          <cell r="I26">
            <v>498.39695999999998</v>
          </cell>
          <cell r="K26">
            <v>4521.57024</v>
          </cell>
        </row>
        <row r="27">
          <cell r="I27">
            <v>637.97256000000004</v>
          </cell>
          <cell r="K27">
            <v>6010.1898600000013</v>
          </cell>
        </row>
        <row r="28">
          <cell r="I28">
            <v>407.87658000000005</v>
          </cell>
          <cell r="K28">
            <v>4082.6711999999998</v>
          </cell>
        </row>
        <row r="29">
          <cell r="I29">
            <v>183.58776</v>
          </cell>
          <cell r="K29">
            <v>-1609.9756800000002</v>
          </cell>
        </row>
        <row r="30">
          <cell r="I30">
            <v>603.38429999999994</v>
          </cell>
          <cell r="K30">
            <v>3330.6439800000007</v>
          </cell>
        </row>
        <row r="31">
          <cell r="I31">
            <v>493.20107999999999</v>
          </cell>
          <cell r="K31">
            <v>731.46443999999906</v>
          </cell>
        </row>
        <row r="32">
          <cell r="I32">
            <v>539.86212</v>
          </cell>
          <cell r="K32">
            <v>-125.41428000000018</v>
          </cell>
        </row>
        <row r="33">
          <cell r="I33">
            <v>244.86858000000001</v>
          </cell>
          <cell r="K33">
            <v>1746.20622</v>
          </cell>
        </row>
        <row r="34">
          <cell r="I34">
            <v>659.16359999999997</v>
          </cell>
          <cell r="K34">
            <v>1087.0256399999996</v>
          </cell>
        </row>
        <row r="35">
          <cell r="I35">
            <v>529.31753999999989</v>
          </cell>
          <cell r="K35">
            <v>3101.8554600000002</v>
          </cell>
        </row>
        <row r="36">
          <cell r="I36">
            <v>125.3124</v>
          </cell>
          <cell r="K36">
            <v>-80.926680000000403</v>
          </cell>
        </row>
        <row r="37">
          <cell r="I37">
            <v>260.20152000000002</v>
          </cell>
          <cell r="K37">
            <v>-436.72560000000021</v>
          </cell>
        </row>
        <row r="38">
          <cell r="I38">
            <v>5815.6669799999991</v>
          </cell>
          <cell r="K38">
            <v>24444.917399999998</v>
          </cell>
        </row>
        <row r="40">
          <cell r="I40">
            <v>1000.05408</v>
          </cell>
          <cell r="K40">
            <v>666.41406000000052</v>
          </cell>
        </row>
        <row r="41">
          <cell r="I41">
            <v>535.88879999999995</v>
          </cell>
          <cell r="K41">
            <v>141.00192000000058</v>
          </cell>
        </row>
        <row r="42">
          <cell r="I42">
            <v>1055.6296200000002</v>
          </cell>
          <cell r="K42">
            <v>2006.2209599999978</v>
          </cell>
        </row>
        <row r="43">
          <cell r="I43">
            <v>907.59798000000001</v>
          </cell>
          <cell r="K43">
            <v>983.1929400000007</v>
          </cell>
        </row>
        <row r="44">
          <cell r="I44">
            <v>469.25927999999999</v>
          </cell>
          <cell r="K44">
            <v>4518.4798799999999</v>
          </cell>
        </row>
        <row r="45">
          <cell r="I45">
            <v>331.77221999999995</v>
          </cell>
          <cell r="K45">
            <v>3072.9045600000009</v>
          </cell>
        </row>
        <row r="46">
          <cell r="I46">
            <v>4300.2019799999998</v>
          </cell>
          <cell r="K46">
            <v>11388.214320000001</v>
          </cell>
        </row>
        <row r="48">
          <cell r="I48">
            <v>1125.0608399999999</v>
          </cell>
          <cell r="K48">
            <v>1365.7353600000013</v>
          </cell>
        </row>
        <row r="49">
          <cell r="I49">
            <v>501.30054000000001</v>
          </cell>
          <cell r="K49">
            <v>778.14246000000003</v>
          </cell>
        </row>
        <row r="50">
          <cell r="I50">
            <v>541.18655999999999</v>
          </cell>
          <cell r="K50">
            <v>8349.1509000000005</v>
          </cell>
        </row>
        <row r="51">
          <cell r="I51">
            <v>292.90500000000003</v>
          </cell>
          <cell r="K51">
            <v>-405.14280000000025</v>
          </cell>
        </row>
        <row r="52">
          <cell r="I52">
            <v>2460.4529400000001</v>
          </cell>
          <cell r="K52">
            <v>10087.885920000001</v>
          </cell>
        </row>
        <row r="54">
          <cell r="I54">
            <v>388.41750000000002</v>
          </cell>
          <cell r="K54">
            <v>-821.06790000000035</v>
          </cell>
        </row>
        <row r="55">
          <cell r="I55">
            <v>316.13363999999996</v>
          </cell>
          <cell r="K55">
            <v>2416.5256799999993</v>
          </cell>
        </row>
        <row r="56">
          <cell r="I56">
            <v>607.7481600000001</v>
          </cell>
        </row>
        <row r="57">
          <cell r="I57">
            <v>410.01945600000005</v>
          </cell>
          <cell r="K57">
            <v>-1314.3233160000007</v>
          </cell>
        </row>
        <row r="58">
          <cell r="I58">
            <v>527.1678720000001</v>
          </cell>
          <cell r="K58">
            <v>2234.7819479999998</v>
          </cell>
        </row>
        <row r="59">
          <cell r="I59">
            <v>432.56889600000005</v>
          </cell>
          <cell r="K59">
            <v>-1460.6739359999999</v>
          </cell>
        </row>
        <row r="60">
          <cell r="I60">
            <v>485.00313600000004</v>
          </cell>
          <cell r="K60">
            <v>275.46314399999903</v>
          </cell>
        </row>
        <row r="61">
          <cell r="I61">
            <v>418.38720000000001</v>
          </cell>
          <cell r="K61">
            <v>299.4762599999998</v>
          </cell>
        </row>
        <row r="62">
          <cell r="I62">
            <v>787.7870999999999</v>
          </cell>
          <cell r="K62">
            <v>2242.2429599999991</v>
          </cell>
        </row>
        <row r="63">
          <cell r="I63">
            <v>358.92323999999996</v>
          </cell>
          <cell r="K63">
            <v>3862.0840199999998</v>
          </cell>
        </row>
        <row r="64">
          <cell r="I64">
            <v>350.77284000000003</v>
          </cell>
          <cell r="K64">
            <v>-1447.1035200000006</v>
          </cell>
        </row>
        <row r="65">
          <cell r="I65">
            <v>1189.9584</v>
          </cell>
          <cell r="K65">
            <v>1845.1826400000002</v>
          </cell>
        </row>
        <row r="66">
          <cell r="I66">
            <v>6272.8874400000004</v>
          </cell>
          <cell r="K66">
            <v>8132.5879799999957</v>
          </cell>
        </row>
        <row r="68">
          <cell r="I68">
            <v>308.18700000000001</v>
          </cell>
          <cell r="K68">
            <v>8198.9118600000002</v>
          </cell>
        </row>
        <row r="69">
          <cell r="I69">
            <v>342.36774000000003</v>
          </cell>
          <cell r="K69">
            <v>4558.1281800000006</v>
          </cell>
        </row>
        <row r="70">
          <cell r="I70">
            <v>351.43506000000002</v>
          </cell>
          <cell r="K70">
            <v>5407.943220000001</v>
          </cell>
        </row>
        <row r="71">
          <cell r="I71">
            <v>1001.9898000000001</v>
          </cell>
          <cell r="K71">
            <v>18164.983260000001</v>
          </cell>
        </row>
        <row r="72">
          <cell r="I72">
            <v>25924.860239999998</v>
          </cell>
          <cell r="K72">
            <v>88023.250260000001</v>
          </cell>
        </row>
      </sheetData>
      <sheetData sheetId="8">
        <row r="8">
          <cell r="I8">
            <v>550.71233999999993</v>
          </cell>
          <cell r="K8">
            <v>586.8797400000002</v>
          </cell>
        </row>
        <row r="9">
          <cell r="I9">
            <v>627.02045999999996</v>
          </cell>
          <cell r="K9">
            <v>2918.4375000000009</v>
          </cell>
        </row>
        <row r="10">
          <cell r="I10">
            <v>573.63533999999993</v>
          </cell>
          <cell r="K10">
            <v>783.32135999999934</v>
          </cell>
        </row>
        <row r="11">
          <cell r="I11">
            <v>688.09751999999992</v>
          </cell>
          <cell r="K11">
            <v>-391.8814199999992</v>
          </cell>
        </row>
        <row r="12">
          <cell r="I12">
            <v>158.32151999999999</v>
          </cell>
          <cell r="K12">
            <v>2054.6479199999994</v>
          </cell>
        </row>
        <row r="13">
          <cell r="I13">
            <v>920.33298000000002</v>
          </cell>
          <cell r="K13">
            <v>4572.2725199999986</v>
          </cell>
        </row>
        <row r="14">
          <cell r="I14">
            <v>308.73715200000004</v>
          </cell>
          <cell r="K14">
            <v>1617.4231080000002</v>
          </cell>
        </row>
        <row r="15">
          <cell r="I15">
            <v>523.31001600000002</v>
          </cell>
          <cell r="K15">
            <v>4631.4104640000005</v>
          </cell>
        </row>
        <row r="16">
          <cell r="I16">
            <v>518.47411199999999</v>
          </cell>
          <cell r="K16">
            <v>-3841.2393720000005</v>
          </cell>
        </row>
        <row r="17">
          <cell r="I17">
            <v>573.68628000000001</v>
          </cell>
          <cell r="K17">
            <v>2593.5931199999995</v>
          </cell>
        </row>
        <row r="18">
          <cell r="I18">
            <v>436.19921999999997</v>
          </cell>
          <cell r="K18">
            <v>846.58884000000057</v>
          </cell>
        </row>
        <row r="19">
          <cell r="I19">
            <v>195.13416000000001</v>
          </cell>
          <cell r="K19">
            <v>902.45303999999976</v>
          </cell>
        </row>
        <row r="20">
          <cell r="I20">
            <v>6073.6610999999994</v>
          </cell>
          <cell r="K20">
            <v>17273.906819999997</v>
          </cell>
        </row>
        <row r="22">
          <cell r="I22">
            <v>378.99360000000001</v>
          </cell>
          <cell r="K22">
            <v>2030.6551799999993</v>
          </cell>
        </row>
        <row r="23">
          <cell r="I23">
            <v>84.509460000000004</v>
          </cell>
          <cell r="K23">
            <v>-192.26454000000007</v>
          </cell>
        </row>
        <row r="24">
          <cell r="I24">
            <v>84.509460000000004</v>
          </cell>
          <cell r="K24">
            <v>348.31074000000018</v>
          </cell>
        </row>
        <row r="25">
          <cell r="I25">
            <v>84.509460000000004</v>
          </cell>
          <cell r="K25">
            <v>-769.9071600000002</v>
          </cell>
        </row>
        <row r="26">
          <cell r="I26">
            <v>498.39695999999998</v>
          </cell>
          <cell r="K26">
            <v>3466.1953199999998</v>
          </cell>
        </row>
        <row r="27">
          <cell r="I27">
            <v>637.97256000000004</v>
          </cell>
          <cell r="K27">
            <v>848.98301999999831</v>
          </cell>
        </row>
        <row r="28">
          <cell r="I28">
            <v>407.87658000000005</v>
          </cell>
          <cell r="K28">
            <v>1929.1147799999997</v>
          </cell>
        </row>
        <row r="29">
          <cell r="I29">
            <v>183.58776</v>
          </cell>
          <cell r="K29">
            <v>997.11653999999976</v>
          </cell>
        </row>
        <row r="30">
          <cell r="I30">
            <v>603.38429999999994</v>
          </cell>
          <cell r="K30">
            <v>2757.1275000000001</v>
          </cell>
        </row>
        <row r="31">
          <cell r="I31">
            <v>493.20107999999999</v>
          </cell>
          <cell r="K31">
            <v>2993.8626600000002</v>
          </cell>
        </row>
        <row r="32">
          <cell r="I32">
            <v>539.86212</v>
          </cell>
          <cell r="K32">
            <v>-693.36132000000009</v>
          </cell>
        </row>
        <row r="33">
          <cell r="I33">
            <v>244.86858000000001</v>
          </cell>
          <cell r="K33">
            <v>408.86142000000001</v>
          </cell>
        </row>
        <row r="34">
          <cell r="I34">
            <v>659.16359999999997</v>
          </cell>
          <cell r="K34">
            <v>579.71418000000017</v>
          </cell>
        </row>
        <row r="35">
          <cell r="I35">
            <v>529.31753999999989</v>
          </cell>
          <cell r="K35">
            <v>2997.7001400000004</v>
          </cell>
        </row>
        <row r="36">
          <cell r="I36">
            <v>125.3124</v>
          </cell>
          <cell r="K36">
            <v>-224.88311999999959</v>
          </cell>
        </row>
        <row r="37">
          <cell r="I37">
            <v>260.20152000000002</v>
          </cell>
          <cell r="K37">
            <v>708.42258000000027</v>
          </cell>
        </row>
        <row r="38">
          <cell r="I38">
            <v>5815.6669799999991</v>
          </cell>
          <cell r="K38">
            <v>18185.647919999996</v>
          </cell>
        </row>
        <row r="40">
          <cell r="I40">
            <v>1000.05408</v>
          </cell>
          <cell r="K40">
            <v>1458.7517999999993</v>
          </cell>
        </row>
        <row r="41">
          <cell r="I41">
            <v>535.88879999999995</v>
          </cell>
          <cell r="K41">
            <v>-17.574300000000363</v>
          </cell>
        </row>
        <row r="42">
          <cell r="I42">
            <v>1055.6296200000002</v>
          </cell>
          <cell r="K42">
            <v>2122.5509399999992</v>
          </cell>
        </row>
        <row r="43">
          <cell r="I43">
            <v>907.59798000000001</v>
          </cell>
          <cell r="K43">
            <v>666.80460000000085</v>
          </cell>
        </row>
        <row r="44">
          <cell r="I44">
            <v>469.25927999999999</v>
          </cell>
          <cell r="K44">
            <v>1435.2175199999995</v>
          </cell>
        </row>
        <row r="45">
          <cell r="I45">
            <v>331.77221999999995</v>
          </cell>
          <cell r="K45">
            <v>-109.99643999999937</v>
          </cell>
        </row>
        <row r="46">
          <cell r="I46">
            <v>4300.2019799999998</v>
          </cell>
          <cell r="K46">
            <v>5555.7541199999987</v>
          </cell>
        </row>
        <row r="48">
          <cell r="I48">
            <v>1125.0608399999999</v>
          </cell>
          <cell r="K48">
            <v>7874.8145999999997</v>
          </cell>
        </row>
        <row r="49">
          <cell r="I49">
            <v>501.30054000000001</v>
          </cell>
          <cell r="K49">
            <v>340.70369999999991</v>
          </cell>
        </row>
        <row r="50">
          <cell r="I50">
            <v>541.18655999999999</v>
          </cell>
          <cell r="K50">
            <v>10465.65696</v>
          </cell>
        </row>
        <row r="51">
          <cell r="I51">
            <v>292.90500000000003</v>
          </cell>
          <cell r="K51">
            <v>-1466.2569599999997</v>
          </cell>
        </row>
        <row r="52">
          <cell r="I52">
            <v>2460.4529400000001</v>
          </cell>
          <cell r="K52">
            <v>17214.918299999998</v>
          </cell>
        </row>
        <row r="54">
          <cell r="I54">
            <v>388.41750000000002</v>
          </cell>
          <cell r="K54">
            <v>81.928500000000781</v>
          </cell>
        </row>
        <row r="55">
          <cell r="I55">
            <v>316.13363999999996</v>
          </cell>
          <cell r="K55">
            <v>6018.7138199999999</v>
          </cell>
        </row>
        <row r="56">
          <cell r="I56">
            <v>607.7481600000001</v>
          </cell>
          <cell r="K56">
            <v>-851.92056000000002</v>
          </cell>
        </row>
        <row r="57">
          <cell r="I57">
            <v>410.01945600000005</v>
          </cell>
          <cell r="K57">
            <v>-1396.1838960000002</v>
          </cell>
        </row>
        <row r="58">
          <cell r="I58">
            <v>527.1678720000001</v>
          </cell>
          <cell r="K58">
            <v>1105.2383879999993</v>
          </cell>
        </row>
        <row r="59">
          <cell r="I59">
            <v>432.56889600000005</v>
          </cell>
          <cell r="K59">
            <v>-2506.6079760000002</v>
          </cell>
        </row>
        <row r="60">
          <cell r="I60">
            <v>485.00313600000004</v>
          </cell>
          <cell r="K60">
            <v>430.45658399999974</v>
          </cell>
        </row>
        <row r="61">
          <cell r="I61">
            <v>418.38720000000001</v>
          </cell>
          <cell r="K61">
            <v>199.76969999999955</v>
          </cell>
        </row>
        <row r="62">
          <cell r="I62">
            <v>787.7870999999999</v>
          </cell>
          <cell r="K62">
            <v>-23.687099999999486</v>
          </cell>
        </row>
        <row r="63">
          <cell r="I63">
            <v>358.92323999999996</v>
          </cell>
          <cell r="K63">
            <v>-2293.7942400000011</v>
          </cell>
        </row>
        <row r="64">
          <cell r="I64">
            <v>350.77284000000003</v>
          </cell>
          <cell r="K64">
            <v>-1660.1515800000011</v>
          </cell>
        </row>
        <row r="65">
          <cell r="I65">
            <v>1189.9584</v>
          </cell>
          <cell r="K65">
            <v>7260.3763199999994</v>
          </cell>
        </row>
        <row r="66">
          <cell r="I66">
            <v>6272.8874400000004</v>
          </cell>
          <cell r="K66">
            <v>6364.1379599999964</v>
          </cell>
        </row>
        <row r="68">
          <cell r="I68">
            <v>308.18700000000001</v>
          </cell>
          <cell r="K68">
            <v>10466.5569</v>
          </cell>
        </row>
        <row r="69">
          <cell r="I69">
            <v>342.36774000000003</v>
          </cell>
          <cell r="K69">
            <v>6293.3313599999992</v>
          </cell>
        </row>
        <row r="70">
          <cell r="I70">
            <v>351.43506000000002</v>
          </cell>
          <cell r="K70">
            <v>5144.3626800000002</v>
          </cell>
        </row>
        <row r="71">
          <cell r="I71">
            <v>1001.9898000000001</v>
          </cell>
          <cell r="K71">
            <v>21904.250939999998</v>
          </cell>
        </row>
        <row r="72">
          <cell r="I72">
            <v>25924.860239999998</v>
          </cell>
          <cell r="K72">
            <v>86498.616059999986</v>
          </cell>
        </row>
      </sheetData>
      <sheetData sheetId="9">
        <row r="8">
          <cell r="I8">
            <v>550.71233999999993</v>
          </cell>
          <cell r="K8">
            <v>1213.6794599999994</v>
          </cell>
        </row>
        <row r="9">
          <cell r="I9">
            <v>627.02045999999996</v>
          </cell>
          <cell r="K9">
            <v>4700.1658800000005</v>
          </cell>
        </row>
        <row r="10">
          <cell r="I10">
            <v>573.63533999999993</v>
          </cell>
          <cell r="K10">
            <v>2521.1734199999996</v>
          </cell>
        </row>
        <row r="11">
          <cell r="I11">
            <v>688.09751999999992</v>
          </cell>
          <cell r="K11">
            <v>3419.4833400000007</v>
          </cell>
        </row>
        <row r="12">
          <cell r="I12">
            <v>158.32151999999999</v>
          </cell>
          <cell r="K12">
            <v>1282.9578599999995</v>
          </cell>
        </row>
        <row r="13">
          <cell r="I13">
            <v>920.33298000000002</v>
          </cell>
          <cell r="K13">
            <v>4348.8496799999984</v>
          </cell>
        </row>
        <row r="14">
          <cell r="I14">
            <v>308.73715200000004</v>
          </cell>
          <cell r="K14">
            <v>391.48408799999999</v>
          </cell>
        </row>
        <row r="15">
          <cell r="I15">
            <v>523.31001600000002</v>
          </cell>
          <cell r="K15">
            <v>1373.7465239999995</v>
          </cell>
        </row>
        <row r="16">
          <cell r="I16">
            <v>518.47411199999999</v>
          </cell>
          <cell r="K16">
            <v>-1695.120192000001</v>
          </cell>
        </row>
        <row r="17">
          <cell r="I17">
            <v>573.68628000000001</v>
          </cell>
          <cell r="K17">
            <v>3285.6639600000003</v>
          </cell>
        </row>
        <row r="18">
          <cell r="I18">
            <v>436.19921999999997</v>
          </cell>
          <cell r="K18">
            <v>718.22003999999959</v>
          </cell>
        </row>
        <row r="19">
          <cell r="I19">
            <v>195.13416000000001</v>
          </cell>
          <cell r="K19">
            <v>5795.81736</v>
          </cell>
        </row>
        <row r="20">
          <cell r="I20">
            <v>6073.6610999999994</v>
          </cell>
          <cell r="K20">
            <v>27356.121419999999</v>
          </cell>
        </row>
        <row r="22">
          <cell r="I22">
            <v>378.99360000000001</v>
          </cell>
          <cell r="K22">
            <v>320.71823999999947</v>
          </cell>
        </row>
        <row r="23">
          <cell r="I23">
            <v>84.509460000000004</v>
          </cell>
          <cell r="K23">
            <v>-361.04574000000002</v>
          </cell>
        </row>
        <row r="24">
          <cell r="I24">
            <v>84.509460000000004</v>
          </cell>
          <cell r="K24">
            <v>197.44343999999984</v>
          </cell>
        </row>
        <row r="25">
          <cell r="I25">
            <v>84.509460000000004</v>
          </cell>
          <cell r="K25">
            <v>-1551.8531399999999</v>
          </cell>
        </row>
        <row r="26">
          <cell r="I26">
            <v>498.39695999999998</v>
          </cell>
          <cell r="K26">
            <v>6400.5600599999998</v>
          </cell>
        </row>
        <row r="27">
          <cell r="I27">
            <v>637.97256000000004</v>
          </cell>
          <cell r="K27">
            <v>2064.6151799999984</v>
          </cell>
        </row>
        <row r="28">
          <cell r="I28">
            <v>407.87658000000005</v>
          </cell>
          <cell r="K28">
            <v>2542.3814400000001</v>
          </cell>
        </row>
        <row r="29">
          <cell r="I29">
            <v>183.58776</v>
          </cell>
          <cell r="K29">
            <v>522.50855999999976</v>
          </cell>
        </row>
        <row r="30">
          <cell r="I30">
            <v>603.38429999999994</v>
          </cell>
          <cell r="K30">
            <v>4022.8846199999994</v>
          </cell>
        </row>
        <row r="31">
          <cell r="I31">
            <v>493.20107999999999</v>
          </cell>
          <cell r="K31">
            <v>264.1918199999995</v>
          </cell>
        </row>
        <row r="32">
          <cell r="I32">
            <v>539.86212</v>
          </cell>
          <cell r="K32">
            <v>859.17102000000079</v>
          </cell>
        </row>
        <row r="33">
          <cell r="I33">
            <v>244.86858000000001</v>
          </cell>
          <cell r="K33">
            <v>-19325.549279999999</v>
          </cell>
        </row>
        <row r="34">
          <cell r="I34">
            <v>659.16359999999997</v>
          </cell>
          <cell r="K34">
            <v>3189.9816600000004</v>
          </cell>
        </row>
        <row r="35">
          <cell r="I35">
            <v>529.31753999999989</v>
          </cell>
          <cell r="K35">
            <v>2872.0820999999996</v>
          </cell>
        </row>
        <row r="36">
          <cell r="I36">
            <v>125.3124</v>
          </cell>
          <cell r="K36">
            <v>361.28345999999971</v>
          </cell>
        </row>
        <row r="37">
          <cell r="I37">
            <v>260.20152000000002</v>
          </cell>
          <cell r="K37">
            <v>-275.51747999999975</v>
          </cell>
        </row>
        <row r="38">
          <cell r="I38">
            <v>5815.6669799999991</v>
          </cell>
          <cell r="K38">
            <v>2103.8559599999999</v>
          </cell>
        </row>
        <row r="40">
          <cell r="I40">
            <v>1000.05408</v>
          </cell>
          <cell r="K40">
            <v>2775.1602600000019</v>
          </cell>
        </row>
        <row r="41">
          <cell r="I41">
            <v>535.88879999999995</v>
          </cell>
          <cell r="K41">
            <v>1327.377539999999</v>
          </cell>
        </row>
        <row r="42">
          <cell r="I42">
            <v>1055.6296200000002</v>
          </cell>
          <cell r="K42">
            <v>5.8411199999990551</v>
          </cell>
        </row>
        <row r="43">
          <cell r="I43">
            <v>907.59798000000001</v>
          </cell>
          <cell r="K43">
            <v>2577.7507800000003</v>
          </cell>
        </row>
        <row r="44">
          <cell r="I44">
            <v>469.25927999999999</v>
          </cell>
          <cell r="K44">
            <v>6209.1445200000007</v>
          </cell>
        </row>
        <row r="45">
          <cell r="I45">
            <v>331.77221999999995</v>
          </cell>
          <cell r="K45">
            <v>-1599.4141199999997</v>
          </cell>
        </row>
        <row r="46">
          <cell r="I46">
            <v>4300.2019799999998</v>
          </cell>
          <cell r="K46">
            <v>11295.860100000002</v>
          </cell>
        </row>
        <row r="48">
          <cell r="I48">
            <v>1125.0608399999999</v>
          </cell>
          <cell r="K48">
            <v>-64.473059999998171</v>
          </cell>
        </row>
        <row r="49">
          <cell r="I49">
            <v>501.30054000000001</v>
          </cell>
          <cell r="K49">
            <v>-113.39243999999954</v>
          </cell>
        </row>
        <row r="50">
          <cell r="I50">
            <v>541.18655999999999</v>
          </cell>
          <cell r="K50">
            <v>7083.7673399999985</v>
          </cell>
        </row>
        <row r="51">
          <cell r="I51">
            <v>292.90500000000003</v>
          </cell>
          <cell r="K51">
            <v>-2093.2264799999994</v>
          </cell>
        </row>
        <row r="52">
          <cell r="I52">
            <v>2460.4529400000001</v>
          </cell>
          <cell r="K52">
            <v>4812.6753600000011</v>
          </cell>
        </row>
        <row r="54">
          <cell r="I54">
            <v>388.41750000000002</v>
          </cell>
          <cell r="K54">
            <v>1744.6270799999998</v>
          </cell>
        </row>
        <row r="55">
          <cell r="I55">
            <v>316.13363999999996</v>
          </cell>
          <cell r="K55">
            <v>8921.1901199999975</v>
          </cell>
        </row>
        <row r="56">
          <cell r="I56">
            <v>607.7481600000001</v>
          </cell>
          <cell r="K56">
            <v>2602.4057399999992</v>
          </cell>
        </row>
        <row r="57">
          <cell r="I57">
            <v>410.01945600000005</v>
          </cell>
          <cell r="K57">
            <v>-278.16975600000035</v>
          </cell>
        </row>
        <row r="58">
          <cell r="I58">
            <v>527.1678720000001</v>
          </cell>
          <cell r="K58">
            <v>2354.3211479999991</v>
          </cell>
        </row>
        <row r="59">
          <cell r="I59">
            <v>432.56889600000005</v>
          </cell>
          <cell r="K59">
            <v>-1302.8618160000005</v>
          </cell>
        </row>
        <row r="60">
          <cell r="I60">
            <v>485.00313600000004</v>
          </cell>
          <cell r="K60">
            <v>911.95844400000021</v>
          </cell>
        </row>
        <row r="61">
          <cell r="I61">
            <v>418.38720000000001</v>
          </cell>
          <cell r="K61">
            <v>-255.73577999999989</v>
          </cell>
        </row>
        <row r="62">
          <cell r="I62">
            <v>787.7870999999999</v>
          </cell>
          <cell r="K62">
            <v>3119.2599599999994</v>
          </cell>
        </row>
        <row r="63">
          <cell r="I63">
            <v>358.92323999999996</v>
          </cell>
          <cell r="K63">
            <v>3838.9232999999995</v>
          </cell>
        </row>
        <row r="64">
          <cell r="I64">
            <v>350.77284000000003</v>
          </cell>
          <cell r="K64">
            <v>-1305.5752199999999</v>
          </cell>
        </row>
        <row r="65">
          <cell r="I65">
            <v>1189.9584</v>
          </cell>
          <cell r="K65">
            <v>970.74659999999892</v>
          </cell>
        </row>
        <row r="66">
          <cell r="I66">
            <v>6272.8874400000004</v>
          </cell>
          <cell r="K66">
            <v>21321.08981999999</v>
          </cell>
        </row>
        <row r="68">
          <cell r="I68">
            <v>308.18700000000001</v>
          </cell>
          <cell r="K68">
            <v>11614.116240000001</v>
          </cell>
        </row>
        <row r="69">
          <cell r="I69">
            <v>342.36774000000003</v>
          </cell>
          <cell r="K69">
            <v>3776.0293799999995</v>
          </cell>
        </row>
        <row r="70">
          <cell r="I70">
            <v>351.43506000000002</v>
          </cell>
          <cell r="K70">
            <v>9899.5946999999996</v>
          </cell>
        </row>
        <row r="71">
          <cell r="I71">
            <v>1001.9898000000001</v>
          </cell>
          <cell r="K71">
            <v>25289.740320000001</v>
          </cell>
        </row>
        <row r="72">
          <cell r="I72">
            <v>25924.860239999998</v>
          </cell>
          <cell r="K72">
            <v>92179.342979999987</v>
          </cell>
        </row>
      </sheetData>
      <sheetData sheetId="10">
        <row r="8">
          <cell r="I8">
            <v>550.71233999999993</v>
          </cell>
          <cell r="K8">
            <v>1004.876400000002</v>
          </cell>
        </row>
        <row r="9">
          <cell r="I9">
            <v>627.02045999999996</v>
          </cell>
          <cell r="K9">
            <v>3700.5872400000007</v>
          </cell>
        </row>
        <row r="10">
          <cell r="I10">
            <v>573.63533999999993</v>
          </cell>
          <cell r="K10">
            <v>2315.5795800000005</v>
          </cell>
        </row>
        <row r="11">
          <cell r="I11">
            <v>688.09751999999992</v>
          </cell>
          <cell r="K11">
            <v>-1209.3665400000007</v>
          </cell>
        </row>
        <row r="12">
          <cell r="I12">
            <v>158.32151999999999</v>
          </cell>
          <cell r="K12">
            <v>1996.9328999999996</v>
          </cell>
        </row>
        <row r="13">
          <cell r="I13">
            <v>920.33298000000002</v>
          </cell>
          <cell r="K13">
            <v>7658.5912800000006</v>
          </cell>
        </row>
        <row r="14">
          <cell r="I14">
            <v>308.73715200000004</v>
          </cell>
          <cell r="K14">
            <v>741.71356799999955</v>
          </cell>
        </row>
        <row r="15">
          <cell r="I15">
            <v>523.31001600000002</v>
          </cell>
          <cell r="K15">
            <v>1717.6764239999993</v>
          </cell>
        </row>
        <row r="16">
          <cell r="I16">
            <v>518.47411199999999</v>
          </cell>
          <cell r="K16">
            <v>2190.2943480000008</v>
          </cell>
        </row>
        <row r="17">
          <cell r="I17">
            <v>573.68628000000001</v>
          </cell>
          <cell r="K17">
            <v>3396.5094000000004</v>
          </cell>
        </row>
        <row r="18">
          <cell r="I18">
            <v>436.19921999999997</v>
          </cell>
          <cell r="K18">
            <v>523.76507999999956</v>
          </cell>
        </row>
        <row r="19">
          <cell r="I19">
            <v>195.13416000000001</v>
          </cell>
          <cell r="K19">
            <v>2653.8890999999999</v>
          </cell>
        </row>
        <row r="20">
          <cell r="I20">
            <v>6073.6610999999994</v>
          </cell>
          <cell r="K20">
            <v>26691.048780000001</v>
          </cell>
        </row>
        <row r="22">
          <cell r="I22">
            <v>378.99360000000001</v>
          </cell>
          <cell r="K22">
            <v>669.43650000000014</v>
          </cell>
        </row>
        <row r="23">
          <cell r="I23">
            <v>84.509460000000004</v>
          </cell>
          <cell r="K23">
            <v>-323.5029599999998</v>
          </cell>
        </row>
        <row r="24">
          <cell r="I24">
            <v>84.509460000000004</v>
          </cell>
          <cell r="K24">
            <v>31.769580000000218</v>
          </cell>
        </row>
        <row r="25">
          <cell r="I25">
            <v>84.509460000000004</v>
          </cell>
          <cell r="K25">
            <v>235.52957999999998</v>
          </cell>
        </row>
        <row r="26">
          <cell r="I26">
            <v>498.39695999999998</v>
          </cell>
          <cell r="K26">
            <v>4240.0588200000011</v>
          </cell>
        </row>
        <row r="27">
          <cell r="I27">
            <v>637.97256000000004</v>
          </cell>
          <cell r="K27">
            <v>4464.0419999999995</v>
          </cell>
        </row>
        <row r="28">
          <cell r="I28">
            <v>407.87658000000005</v>
          </cell>
          <cell r="K28">
            <v>3213.1253999999994</v>
          </cell>
        </row>
        <row r="29">
          <cell r="I29">
            <v>183.58776</v>
          </cell>
          <cell r="K29">
            <v>641.89494000000013</v>
          </cell>
        </row>
        <row r="30">
          <cell r="I30">
            <v>603.38429999999994</v>
          </cell>
          <cell r="K30">
            <v>4176.0781800000004</v>
          </cell>
        </row>
        <row r="31">
          <cell r="I31">
            <v>493.20107999999999</v>
          </cell>
          <cell r="K31">
            <v>4.0412399999991475</v>
          </cell>
        </row>
        <row r="32">
          <cell r="I32">
            <v>539.86212</v>
          </cell>
          <cell r="K32">
            <v>1054.6108200000006</v>
          </cell>
        </row>
        <row r="33">
          <cell r="I33">
            <v>244.86858000000001</v>
          </cell>
          <cell r="K33">
            <v>-1299.8020199999996</v>
          </cell>
        </row>
        <row r="34">
          <cell r="I34">
            <v>659.16359999999997</v>
          </cell>
          <cell r="K34">
            <v>4100.4832200000001</v>
          </cell>
        </row>
        <row r="35">
          <cell r="I35">
            <v>529.31753999999989</v>
          </cell>
          <cell r="K35">
            <v>5871.2764799999995</v>
          </cell>
        </row>
        <row r="36">
          <cell r="I36">
            <v>125.3124</v>
          </cell>
          <cell r="K36">
            <v>542.76570000000049</v>
          </cell>
        </row>
        <row r="37">
          <cell r="I37">
            <v>260.20152000000002</v>
          </cell>
          <cell r="K37">
            <v>979.44036000000028</v>
          </cell>
        </row>
        <row r="38">
          <cell r="I38">
            <v>5815.6669799999991</v>
          </cell>
          <cell r="K38">
            <v>28601.24784</v>
          </cell>
        </row>
        <row r="40">
          <cell r="I40">
            <v>1000.05408</v>
          </cell>
          <cell r="K40">
            <v>1180.7722200000005</v>
          </cell>
        </row>
        <row r="41">
          <cell r="I41">
            <v>535.88879999999995</v>
          </cell>
          <cell r="K41">
            <v>490.12769999999927</v>
          </cell>
        </row>
        <row r="42">
          <cell r="I42">
            <v>1055.6296200000002</v>
          </cell>
          <cell r="K42">
            <v>-1304.216820000001</v>
          </cell>
        </row>
        <row r="43">
          <cell r="I43">
            <v>907.59798000000001</v>
          </cell>
          <cell r="K43">
            <v>2958.4253999999996</v>
          </cell>
        </row>
        <row r="44">
          <cell r="I44">
            <v>469.25927999999999</v>
          </cell>
          <cell r="K44">
            <v>3992.55834</v>
          </cell>
        </row>
        <row r="45">
          <cell r="I45">
            <v>331.77221999999995</v>
          </cell>
          <cell r="K45">
            <v>764.28677999999923</v>
          </cell>
        </row>
        <row r="46">
          <cell r="I46">
            <v>4300.2019799999998</v>
          </cell>
          <cell r="K46">
            <v>8081.9536199999975</v>
          </cell>
        </row>
        <row r="48">
          <cell r="I48">
            <v>1125.0608399999999</v>
          </cell>
          <cell r="K48">
            <v>3023.9002800000012</v>
          </cell>
        </row>
        <row r="49">
          <cell r="I49">
            <v>501.30054000000001</v>
          </cell>
          <cell r="K49">
            <v>1289.1725400000005</v>
          </cell>
        </row>
        <row r="50">
          <cell r="I50">
            <v>541.18655999999999</v>
          </cell>
          <cell r="K50">
            <v>5742.4831799999993</v>
          </cell>
        </row>
        <row r="51">
          <cell r="I51">
            <v>292.90500000000003</v>
          </cell>
          <cell r="K51">
            <v>-565.43399999999929</v>
          </cell>
        </row>
        <row r="52">
          <cell r="I52">
            <v>2460.4529400000001</v>
          </cell>
          <cell r="K52">
            <v>9490.1220000000012</v>
          </cell>
        </row>
        <row r="54">
          <cell r="I54">
            <v>388.41750000000002</v>
          </cell>
          <cell r="K54">
            <v>874.84356000000082</v>
          </cell>
        </row>
        <row r="55">
          <cell r="I55">
            <v>316.13363999999996</v>
          </cell>
          <cell r="K55">
            <v>8239.8506400000006</v>
          </cell>
        </row>
        <row r="56">
          <cell r="I56">
            <v>607.7481600000001</v>
          </cell>
          <cell r="K56">
            <v>2427.3928800000008</v>
          </cell>
        </row>
        <row r="57">
          <cell r="I57">
            <v>410.01945600000005</v>
          </cell>
          <cell r="K57">
            <v>-114.72027600000058</v>
          </cell>
        </row>
        <row r="58">
          <cell r="I58">
            <v>527.1678720000001</v>
          </cell>
          <cell r="K58">
            <v>3993.2307480000009</v>
          </cell>
        </row>
        <row r="59">
          <cell r="I59">
            <v>432.56889600000005</v>
          </cell>
          <cell r="K59">
            <v>-1131.6015359999997</v>
          </cell>
        </row>
        <row r="60">
          <cell r="I60">
            <v>485.00313600000004</v>
          </cell>
          <cell r="K60">
            <v>2233.1722440000003</v>
          </cell>
        </row>
        <row r="61">
          <cell r="I61">
            <v>418.38720000000001</v>
          </cell>
          <cell r="K61">
            <v>-674.03808000000072</v>
          </cell>
        </row>
        <row r="62">
          <cell r="I62">
            <v>787.7870999999999</v>
          </cell>
          <cell r="K62">
            <v>1544.4838200000006</v>
          </cell>
        </row>
        <row r="63">
          <cell r="I63">
            <v>358.92323999999996</v>
          </cell>
          <cell r="K63">
            <v>719.18790000000092</v>
          </cell>
        </row>
        <row r="64">
          <cell r="I64">
            <v>350.77284000000003</v>
          </cell>
          <cell r="K64">
            <v>-2691.363960000001</v>
          </cell>
        </row>
        <row r="65">
          <cell r="I65">
            <v>1189.9584</v>
          </cell>
          <cell r="K65">
            <v>3477.0964800000006</v>
          </cell>
        </row>
        <row r="66">
          <cell r="I66">
            <v>6272.8874400000004</v>
          </cell>
          <cell r="K66">
            <v>18897.534420000004</v>
          </cell>
        </row>
        <row r="68">
          <cell r="I68">
            <v>308.18700000000001</v>
          </cell>
          <cell r="K68">
            <v>11289.526560000002</v>
          </cell>
        </row>
        <row r="69">
          <cell r="I69">
            <v>342.36774000000003</v>
          </cell>
          <cell r="K69">
            <v>3767.0639399999991</v>
          </cell>
        </row>
        <row r="70">
          <cell r="I70">
            <v>351.43506000000002</v>
          </cell>
          <cell r="K70">
            <v>11888.05458</v>
          </cell>
        </row>
        <row r="71">
          <cell r="I71">
            <v>1001.9898000000001</v>
          </cell>
          <cell r="K71">
            <v>26944.645080000002</v>
          </cell>
        </row>
        <row r="72">
          <cell r="I72">
            <v>25924.860239999998</v>
          </cell>
          <cell r="K72">
            <v>118706.55174000001</v>
          </cell>
        </row>
      </sheetData>
      <sheetData sheetId="11">
        <row r="8">
          <cell r="I8">
            <v>550.71233999999993</v>
          </cell>
          <cell r="K8">
            <v>1791.5258399999996</v>
          </cell>
        </row>
        <row r="9">
          <cell r="I9">
            <v>627.02045999999996</v>
          </cell>
          <cell r="K9">
            <v>2791.0874999999996</v>
          </cell>
        </row>
        <row r="10">
          <cell r="I10">
            <v>573.63533999999993</v>
          </cell>
          <cell r="K10">
            <v>1135.6903200000008</v>
          </cell>
        </row>
        <row r="11">
          <cell r="I11">
            <v>688.09751999999992</v>
          </cell>
          <cell r="K11">
            <v>2273.7748199999996</v>
          </cell>
        </row>
        <row r="12">
          <cell r="I12">
            <v>158.32151999999999</v>
          </cell>
          <cell r="K12">
            <v>765.45839999999998</v>
          </cell>
        </row>
        <row r="13">
          <cell r="I13">
            <v>920.33298000000002</v>
          </cell>
          <cell r="K13">
            <v>5611.8730200000009</v>
          </cell>
        </row>
        <row r="14">
          <cell r="I14">
            <v>308.73715200000004</v>
          </cell>
          <cell r="K14">
            <v>1361.0081280000002</v>
          </cell>
        </row>
        <row r="15">
          <cell r="I15">
            <v>523.31001600000002</v>
          </cell>
          <cell r="K15">
            <v>3103.8557039999996</v>
          </cell>
        </row>
        <row r="16">
          <cell r="I16">
            <v>518.47411199999999</v>
          </cell>
          <cell r="K16">
            <v>-202.90081199999941</v>
          </cell>
        </row>
        <row r="17">
          <cell r="I17">
            <v>573.68628000000001</v>
          </cell>
          <cell r="K17">
            <v>4020.0999000000011</v>
          </cell>
        </row>
        <row r="18">
          <cell r="I18">
            <v>436.19921999999997</v>
          </cell>
          <cell r="K18">
            <v>953.39303999999993</v>
          </cell>
        </row>
        <row r="19">
          <cell r="I19">
            <v>195.13416000000001</v>
          </cell>
          <cell r="K19">
            <v>-2161.3842</v>
          </cell>
        </row>
        <row r="20">
          <cell r="I20">
            <v>6073.6610999999994</v>
          </cell>
          <cell r="K20">
            <v>21443.481660000001</v>
          </cell>
        </row>
        <row r="22">
          <cell r="I22">
            <v>378.99360000000001</v>
          </cell>
          <cell r="K22">
            <v>1607.02116</v>
          </cell>
        </row>
        <row r="23">
          <cell r="I23">
            <v>84.509460000000004</v>
          </cell>
          <cell r="K23">
            <v>-329.64972000000023</v>
          </cell>
        </row>
        <row r="24">
          <cell r="I24">
            <v>84.509460000000004</v>
          </cell>
          <cell r="K24">
            <v>-32.177100000000117</v>
          </cell>
        </row>
        <row r="25">
          <cell r="I25">
            <v>84.509460000000004</v>
          </cell>
          <cell r="K25">
            <v>34.299599999999991</v>
          </cell>
        </row>
        <row r="26">
          <cell r="I26">
            <v>498.39695999999998</v>
          </cell>
          <cell r="K26">
            <v>5158.7277600000007</v>
          </cell>
        </row>
        <row r="27">
          <cell r="I27">
            <v>637.97256000000004</v>
          </cell>
          <cell r="K27">
            <v>3714.9692999999993</v>
          </cell>
        </row>
        <row r="28">
          <cell r="I28">
            <v>407.87658000000005</v>
          </cell>
          <cell r="K28">
            <v>2020.0087200000003</v>
          </cell>
        </row>
        <row r="29">
          <cell r="I29">
            <v>183.58776</v>
          </cell>
          <cell r="K29">
            <v>168.86609999999996</v>
          </cell>
        </row>
        <row r="30">
          <cell r="I30">
            <v>603.38429999999994</v>
          </cell>
          <cell r="K30">
            <v>4901.4298200000012</v>
          </cell>
        </row>
        <row r="31">
          <cell r="I31">
            <v>493.20107999999999</v>
          </cell>
          <cell r="K31">
            <v>432.76925999999958</v>
          </cell>
        </row>
        <row r="32">
          <cell r="I32">
            <v>539.86212</v>
          </cell>
          <cell r="K32">
            <v>-1411.7851200000007</v>
          </cell>
        </row>
        <row r="33">
          <cell r="I33">
            <v>244.86858000000001</v>
          </cell>
          <cell r="K33">
            <v>2537.1685800000005</v>
          </cell>
        </row>
        <row r="34">
          <cell r="I34">
            <v>659.16359999999997</v>
          </cell>
          <cell r="K34">
            <v>3594.3433799999998</v>
          </cell>
        </row>
        <row r="35">
          <cell r="I35">
            <v>529.31753999999989</v>
          </cell>
          <cell r="K35">
            <v>5533.9687799999992</v>
          </cell>
        </row>
        <row r="36">
          <cell r="I36">
            <v>125.3124</v>
          </cell>
          <cell r="K36">
            <v>-954.93821999999977</v>
          </cell>
        </row>
        <row r="37">
          <cell r="I37">
            <v>260.20152000000002</v>
          </cell>
          <cell r="K37">
            <v>-415.7722799999998</v>
          </cell>
        </row>
        <row r="38">
          <cell r="I38">
            <v>5815.6669799999991</v>
          </cell>
          <cell r="K38">
            <v>26559.250019999999</v>
          </cell>
        </row>
        <row r="40">
          <cell r="I40">
            <v>1000.05408</v>
          </cell>
          <cell r="K40">
            <v>-1584.8792400000002</v>
          </cell>
        </row>
        <row r="41">
          <cell r="I41">
            <v>535.88879999999995</v>
          </cell>
          <cell r="K41">
            <v>-2397.8476799999994</v>
          </cell>
        </row>
        <row r="42">
          <cell r="I42">
            <v>1055.6296200000002</v>
          </cell>
          <cell r="K42">
            <v>-2912.3247000000019</v>
          </cell>
        </row>
        <row r="43">
          <cell r="I43">
            <v>907.59798000000001</v>
          </cell>
          <cell r="K43">
            <v>339.02267999999992</v>
          </cell>
        </row>
        <row r="44">
          <cell r="I44">
            <v>469.25927999999999</v>
          </cell>
          <cell r="K44">
            <v>1210.9117199999996</v>
          </cell>
        </row>
        <row r="45">
          <cell r="I45">
            <v>331.77221999999995</v>
          </cell>
          <cell r="K45">
            <v>-1786.66956</v>
          </cell>
        </row>
        <row r="46">
          <cell r="I46">
            <v>4300.2019799999998</v>
          </cell>
          <cell r="K46">
            <v>-7131.7867800000022</v>
          </cell>
        </row>
        <row r="48">
          <cell r="I48">
            <v>1125.0608399999999</v>
          </cell>
          <cell r="K48">
            <v>-994.75631999999837</v>
          </cell>
        </row>
        <row r="49">
          <cell r="I49">
            <v>501.30054000000001</v>
          </cell>
          <cell r="K49">
            <v>104.15532000000067</v>
          </cell>
        </row>
        <row r="50">
          <cell r="I50">
            <v>541.18655999999999</v>
          </cell>
          <cell r="K50">
            <v>3605.8727999999983</v>
          </cell>
        </row>
        <row r="51">
          <cell r="I51">
            <v>292.90500000000003</v>
          </cell>
          <cell r="K51">
            <v>-1372.1198399999998</v>
          </cell>
        </row>
        <row r="52">
          <cell r="I52">
            <v>2460.4529400000001</v>
          </cell>
          <cell r="K52">
            <v>1343.1519600000006</v>
          </cell>
        </row>
        <row r="54">
          <cell r="I54">
            <v>388.41750000000002</v>
          </cell>
          <cell r="K54">
            <v>-2325.8185200000007</v>
          </cell>
        </row>
        <row r="55">
          <cell r="I55">
            <v>316.13363999999996</v>
          </cell>
          <cell r="K55">
            <v>1927.5696</v>
          </cell>
        </row>
        <row r="56">
          <cell r="I56">
            <v>607.7481600000001</v>
          </cell>
          <cell r="K56">
            <v>-1062.0650399999995</v>
          </cell>
        </row>
        <row r="57">
          <cell r="I57">
            <v>410.01945600000005</v>
          </cell>
          <cell r="K57">
            <v>-1603.3568760000001</v>
          </cell>
        </row>
        <row r="58">
          <cell r="I58">
            <v>527.1678720000001</v>
          </cell>
          <cell r="K58">
            <v>1443.1743479999998</v>
          </cell>
        </row>
        <row r="59">
          <cell r="I59">
            <v>432.56889600000005</v>
          </cell>
          <cell r="K59">
            <v>-1173.1855559999999</v>
          </cell>
        </row>
        <row r="60">
          <cell r="I60">
            <v>485.00313600000004</v>
          </cell>
          <cell r="K60">
            <v>-138.16965600000023</v>
          </cell>
        </row>
        <row r="61">
          <cell r="I61">
            <v>418.38720000000001</v>
          </cell>
          <cell r="K61">
            <v>398.0281800000003</v>
          </cell>
        </row>
        <row r="62">
          <cell r="I62">
            <v>787.7870999999999</v>
          </cell>
          <cell r="K62">
            <v>1775.8363200000017</v>
          </cell>
        </row>
        <row r="63">
          <cell r="I63">
            <v>358.92323999999996</v>
          </cell>
          <cell r="K63">
            <v>2337.4498200000003</v>
          </cell>
        </row>
        <row r="64">
          <cell r="I64">
            <v>350.77284000000003</v>
          </cell>
          <cell r="K64">
            <v>-2822.8740600000015</v>
          </cell>
        </row>
        <row r="65">
          <cell r="I65">
            <v>1189.9584</v>
          </cell>
          <cell r="K65">
            <v>4520.9249999999993</v>
          </cell>
        </row>
        <row r="66">
          <cell r="I66">
            <v>6272.8874400000004</v>
          </cell>
          <cell r="K66">
            <v>3277.5135599999999</v>
          </cell>
        </row>
        <row r="68">
          <cell r="I68">
            <v>308.18700000000001</v>
          </cell>
          <cell r="K68">
            <v>9801.7389600000006</v>
          </cell>
        </row>
        <row r="69">
          <cell r="I69">
            <v>342.36774000000003</v>
          </cell>
          <cell r="K69">
            <v>10670.520659999998</v>
          </cell>
        </row>
        <row r="70">
          <cell r="I70">
            <v>351.43506000000002</v>
          </cell>
          <cell r="K70">
            <v>6875.7962999999991</v>
          </cell>
        </row>
        <row r="71">
          <cell r="I71">
            <v>1001.9898000000001</v>
          </cell>
          <cell r="K71">
            <v>27348.055919999995</v>
          </cell>
        </row>
        <row r="72">
          <cell r="I72">
            <v>25924.860239999998</v>
          </cell>
          <cell r="K72">
            <v>72839.666339999996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1"/>
  <sheetViews>
    <sheetView tabSelected="1" topLeftCell="A61" workbookViewId="0">
      <selection activeCell="G2" sqref="G2"/>
    </sheetView>
  </sheetViews>
  <sheetFormatPr defaultRowHeight="15" x14ac:dyDescent="0.25"/>
  <cols>
    <col min="3" max="3" width="10.42578125" customWidth="1"/>
    <col min="4" max="4" width="10.7109375" customWidth="1"/>
    <col min="6" max="7" width="11.28515625" customWidth="1"/>
    <col min="12" max="12" width="11" customWidth="1"/>
    <col min="13" max="13" width="10.7109375" customWidth="1"/>
    <col min="22" max="22" width="10.5703125" customWidth="1"/>
    <col min="25" max="25" width="10.7109375" customWidth="1"/>
    <col min="28" max="28" width="11.140625" customWidth="1"/>
    <col min="31" max="31" width="10.7109375" customWidth="1"/>
    <col min="33" max="34" width="10.7109375" customWidth="1"/>
  </cols>
  <sheetData>
    <row r="1" spans="1:38" ht="15.75" x14ac:dyDescent="0.25">
      <c r="A1" s="40" t="s">
        <v>40</v>
      </c>
      <c r="B1" s="40"/>
      <c r="C1" s="40"/>
      <c r="D1" s="40"/>
      <c r="E1" s="40"/>
      <c r="F1" s="40"/>
      <c r="G1" s="40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8" x14ac:dyDescent="0.25">
      <c r="A2" s="1"/>
      <c r="B2" s="11"/>
      <c r="C2" s="11"/>
      <c r="D2" s="22"/>
    </row>
    <row r="3" spans="1:38" x14ac:dyDescent="0.25">
      <c r="A3" s="2"/>
      <c r="B3" s="12" t="s">
        <v>0</v>
      </c>
      <c r="C3" s="19"/>
      <c r="D3" s="23"/>
      <c r="E3" s="12" t="s">
        <v>0</v>
      </c>
      <c r="F3" s="12"/>
      <c r="G3" s="19"/>
      <c r="H3" s="33" t="s">
        <v>0</v>
      </c>
      <c r="I3" s="12"/>
      <c r="J3" s="19"/>
      <c r="K3" s="33" t="s">
        <v>0</v>
      </c>
      <c r="L3" s="12"/>
      <c r="M3" s="19"/>
      <c r="N3" s="33" t="s">
        <v>0</v>
      </c>
      <c r="O3" s="12"/>
      <c r="P3" s="19"/>
      <c r="Q3" s="33" t="s">
        <v>0</v>
      </c>
      <c r="R3" s="12"/>
      <c r="S3" s="19"/>
      <c r="T3" s="33" t="s">
        <v>0</v>
      </c>
      <c r="U3" s="12"/>
      <c r="V3" s="19"/>
      <c r="W3" s="33" t="s">
        <v>0</v>
      </c>
      <c r="X3" s="12"/>
      <c r="Y3" s="19"/>
      <c r="Z3" s="33" t="s">
        <v>0</v>
      </c>
      <c r="AA3" s="12"/>
      <c r="AB3" s="19"/>
      <c r="AC3" s="33" t="s">
        <v>0</v>
      </c>
      <c r="AD3" s="12"/>
      <c r="AE3" s="19"/>
      <c r="AF3" s="33" t="s">
        <v>0</v>
      </c>
      <c r="AG3" s="12"/>
      <c r="AH3" s="19"/>
      <c r="AI3" s="33" t="s">
        <v>0</v>
      </c>
      <c r="AJ3" s="12"/>
      <c r="AK3" s="19"/>
      <c r="AL3" s="37"/>
    </row>
    <row r="4" spans="1:38" ht="83.25" x14ac:dyDescent="0.25">
      <c r="A4" s="3" t="s">
        <v>1</v>
      </c>
      <c r="B4" s="13" t="s">
        <v>2</v>
      </c>
      <c r="C4" s="13" t="s">
        <v>3</v>
      </c>
      <c r="D4" s="24" t="s">
        <v>4</v>
      </c>
      <c r="E4" s="13" t="s">
        <v>2</v>
      </c>
      <c r="F4" s="13" t="s">
        <v>3</v>
      </c>
      <c r="G4" s="30" t="s">
        <v>5</v>
      </c>
      <c r="H4" s="13" t="s">
        <v>2</v>
      </c>
      <c r="I4" s="13" t="s">
        <v>3</v>
      </c>
      <c r="J4" s="30" t="s">
        <v>6</v>
      </c>
      <c r="K4" s="13" t="s">
        <v>2</v>
      </c>
      <c r="L4" s="13" t="s">
        <v>3</v>
      </c>
      <c r="M4" s="30" t="s">
        <v>7</v>
      </c>
      <c r="N4" s="13" t="s">
        <v>2</v>
      </c>
      <c r="O4" s="13" t="s">
        <v>3</v>
      </c>
      <c r="P4" s="30" t="s">
        <v>8</v>
      </c>
      <c r="Q4" s="13" t="s">
        <v>2</v>
      </c>
      <c r="R4" s="13" t="s">
        <v>3</v>
      </c>
      <c r="S4" s="30" t="s">
        <v>9</v>
      </c>
      <c r="T4" s="13" t="s">
        <v>2</v>
      </c>
      <c r="U4" s="13" t="s">
        <v>3</v>
      </c>
      <c r="V4" s="30" t="s">
        <v>10</v>
      </c>
      <c r="W4" s="13" t="s">
        <v>2</v>
      </c>
      <c r="X4" s="13" t="s">
        <v>3</v>
      </c>
      <c r="Y4" s="30" t="s">
        <v>11</v>
      </c>
      <c r="Z4" s="13" t="s">
        <v>2</v>
      </c>
      <c r="AA4" s="13" t="s">
        <v>3</v>
      </c>
      <c r="AB4" s="30" t="s">
        <v>12</v>
      </c>
      <c r="AC4" s="13" t="s">
        <v>2</v>
      </c>
      <c r="AD4" s="13" t="s">
        <v>3</v>
      </c>
      <c r="AE4" s="30" t="s">
        <v>13</v>
      </c>
      <c r="AF4" s="13" t="s">
        <v>2</v>
      </c>
      <c r="AG4" s="13" t="s">
        <v>3</v>
      </c>
      <c r="AH4" s="30" t="s">
        <v>14</v>
      </c>
      <c r="AI4" s="13" t="s">
        <v>2</v>
      </c>
      <c r="AJ4" s="13" t="s">
        <v>3</v>
      </c>
      <c r="AK4" s="30" t="s">
        <v>15</v>
      </c>
      <c r="AL4" s="38" t="s">
        <v>16</v>
      </c>
    </row>
    <row r="5" spans="1:38" x14ac:dyDescent="0.25">
      <c r="A5" s="4"/>
      <c r="B5" s="14"/>
      <c r="C5" s="14"/>
      <c r="D5" s="25"/>
      <c r="E5" s="14"/>
      <c r="F5" s="14"/>
      <c r="G5" s="25"/>
      <c r="H5" s="34"/>
      <c r="I5" s="34"/>
      <c r="J5" s="25"/>
      <c r="K5" s="34"/>
      <c r="L5" s="34"/>
      <c r="M5" s="25"/>
      <c r="N5" s="34"/>
      <c r="O5" s="34"/>
      <c r="P5" s="25"/>
      <c r="Q5" s="34"/>
      <c r="R5" s="34"/>
      <c r="S5" s="25"/>
      <c r="T5" s="34"/>
      <c r="U5" s="34"/>
      <c r="V5" s="25"/>
      <c r="W5" s="34"/>
      <c r="X5" s="34"/>
      <c r="Y5" s="25"/>
      <c r="Z5" s="34"/>
      <c r="AA5" s="34"/>
      <c r="AB5" s="25"/>
      <c r="AC5" s="34"/>
      <c r="AD5" s="34"/>
      <c r="AE5" s="25"/>
      <c r="AF5" s="34"/>
      <c r="AG5" s="34"/>
      <c r="AH5" s="25"/>
      <c r="AI5" s="34"/>
      <c r="AJ5" s="34"/>
      <c r="AK5" s="25"/>
      <c r="AL5" s="37"/>
    </row>
    <row r="6" spans="1:38" ht="18.75" x14ac:dyDescent="0.3">
      <c r="A6" s="5" t="s">
        <v>17</v>
      </c>
      <c r="B6" s="15" t="s">
        <v>18</v>
      </c>
      <c r="C6" s="20"/>
      <c r="D6" s="26"/>
      <c r="E6" s="15" t="s">
        <v>19</v>
      </c>
      <c r="F6" s="20"/>
      <c r="G6" s="26"/>
      <c r="H6" s="15" t="s">
        <v>20</v>
      </c>
      <c r="I6" s="20"/>
      <c r="J6" s="26"/>
      <c r="K6" s="15" t="s">
        <v>21</v>
      </c>
      <c r="L6" s="20"/>
      <c r="M6" s="26"/>
      <c r="N6" s="15" t="s">
        <v>22</v>
      </c>
      <c r="O6" s="20"/>
      <c r="P6" s="26"/>
      <c r="Q6" s="15" t="s">
        <v>23</v>
      </c>
      <c r="R6" s="20"/>
      <c r="S6" s="26"/>
      <c r="T6" s="15" t="s">
        <v>24</v>
      </c>
      <c r="U6" s="20"/>
      <c r="V6" s="26"/>
      <c r="W6" s="15" t="s">
        <v>25</v>
      </c>
      <c r="X6" s="20"/>
      <c r="Y6" s="26"/>
      <c r="Z6" s="15" t="s">
        <v>26</v>
      </c>
      <c r="AA6" s="20"/>
      <c r="AB6" s="26"/>
      <c r="AC6" s="15" t="s">
        <v>27</v>
      </c>
      <c r="AD6" s="20"/>
      <c r="AE6" s="26"/>
      <c r="AF6" s="15" t="s">
        <v>28</v>
      </c>
      <c r="AG6" s="20"/>
      <c r="AH6" s="26"/>
      <c r="AI6" s="15" t="s">
        <v>29</v>
      </c>
      <c r="AJ6" s="20"/>
      <c r="AK6" s="26"/>
      <c r="AL6" s="37"/>
    </row>
    <row r="7" spans="1:38" x14ac:dyDescent="0.25">
      <c r="A7" s="6">
        <v>1</v>
      </c>
      <c r="B7" s="16">
        <f>'[1]янв 17'!I8</f>
        <v>524.44160999999997</v>
      </c>
      <c r="C7" s="16">
        <f>'[1]янв 17'!K8</f>
        <v>3347.4648899999988</v>
      </c>
      <c r="D7" s="27">
        <f>B7+C7</f>
        <v>3871.9064999999987</v>
      </c>
      <c r="E7" s="16">
        <f>'[1]фев 17'!I8</f>
        <v>524.44160999999997</v>
      </c>
      <c r="F7" s="16">
        <f>'[1]фев 17'!K8</f>
        <v>2043.67779</v>
      </c>
      <c r="G7" s="27">
        <f>E7+F7</f>
        <v>2568.1194</v>
      </c>
      <c r="H7" s="35">
        <f>'[1]март 17 '!I8</f>
        <v>524.44160999999997</v>
      </c>
      <c r="I7" s="35">
        <f>'[1]март 17 '!K8</f>
        <v>111.9934199999997</v>
      </c>
      <c r="J7" s="27">
        <f>H7+I7</f>
        <v>636.43502999999964</v>
      </c>
      <c r="K7" s="35">
        <f>'[1]апр 17  '!I8</f>
        <v>524.44160999999997</v>
      </c>
      <c r="L7" s="35">
        <f>'[1]апр 17  '!K8</f>
        <v>4341.806700000001</v>
      </c>
      <c r="M7" s="27">
        <f>K7+L7</f>
        <v>4866.2483100000009</v>
      </c>
      <c r="N7" s="35">
        <f>'[1]май 17'!I8</f>
        <v>524.44160999999997</v>
      </c>
      <c r="O7" s="35">
        <f>'[1]май 17'!K8</f>
        <v>-1770.9707399999998</v>
      </c>
      <c r="P7" s="27">
        <f>N7+O7</f>
        <v>-1246.5291299999999</v>
      </c>
      <c r="Q7" s="35">
        <f>'[1]июнь 17'!I8</f>
        <v>524.44160999999997</v>
      </c>
      <c r="R7" s="35">
        <f>'[1]июнь 17'!K8</f>
        <v>-980.75901000000079</v>
      </c>
      <c r="S7" s="27">
        <f>Q7+R7</f>
        <v>-456.31740000000082</v>
      </c>
      <c r="T7" s="35">
        <f>'[1]июль 17'!I8</f>
        <v>550.71233999999993</v>
      </c>
      <c r="U7" s="35">
        <f>'[1]июль 17'!K8</f>
        <v>4539.0596399999995</v>
      </c>
      <c r="V7" s="27">
        <f>T7+U7</f>
        <v>5089.7719799999995</v>
      </c>
      <c r="W7" s="35">
        <f>'[1]август 17 '!I8</f>
        <v>550.71233999999993</v>
      </c>
      <c r="X7" s="35">
        <f>'[1]август 17 '!K8</f>
        <v>-1.4263200000010192</v>
      </c>
      <c r="Y7" s="27">
        <f>W7+X7</f>
        <v>549.28601999999887</v>
      </c>
      <c r="Z7" s="35">
        <f>'[1]сентябрь 17'!I8</f>
        <v>550.71233999999993</v>
      </c>
      <c r="AA7" s="35">
        <f>'[1]сентябрь 17'!K8</f>
        <v>586.8797400000002</v>
      </c>
      <c r="AB7" s="27">
        <f>Z7+AA7</f>
        <v>1137.5920800000001</v>
      </c>
      <c r="AC7" s="35">
        <f>'[1]октябрь 17 '!I8</f>
        <v>550.71233999999993</v>
      </c>
      <c r="AD7" s="35">
        <f>'[1]октябрь 17 '!K8</f>
        <v>1213.6794599999994</v>
      </c>
      <c r="AE7" s="27">
        <f>AC7+AD7</f>
        <v>1764.3917999999994</v>
      </c>
      <c r="AF7" s="35">
        <f>'[1]ноябрь 17 '!I8</f>
        <v>550.71233999999993</v>
      </c>
      <c r="AG7" s="35">
        <f>'[1]ноябрь 17 '!K8</f>
        <v>1004.876400000002</v>
      </c>
      <c r="AH7" s="27">
        <f>AF7+AG7</f>
        <v>1555.588740000002</v>
      </c>
      <c r="AI7" s="35">
        <f>'[1]декабрь 17  '!I8</f>
        <v>550.71233999999993</v>
      </c>
      <c r="AJ7" s="35">
        <f>'[1]декабрь 17  '!K8</f>
        <v>1791.5258399999996</v>
      </c>
      <c r="AK7" s="27">
        <f>AI7+AJ7</f>
        <v>2342.2381799999994</v>
      </c>
      <c r="AL7" s="39">
        <f>(D7+G7+J7+M7+P7+S7+V7+Y7+AB7+AE7+AH7+AK7)/12/B7</f>
        <v>3.6036314748175688</v>
      </c>
    </row>
    <row r="8" spans="1:38" x14ac:dyDescent="0.25">
      <c r="A8" s="6">
        <v>2</v>
      </c>
      <c r="B8" s="16">
        <f>'[1]янв 17'!I9</f>
        <v>597.10959000000003</v>
      </c>
      <c r="C8" s="16">
        <f>'[1]янв 17'!K9</f>
        <v>2210.64921</v>
      </c>
      <c r="D8" s="27">
        <f t="shared" ref="D8:D69" si="0">B8+C8</f>
        <v>2807.7588000000001</v>
      </c>
      <c r="E8" s="16">
        <f>'[1]фев 17'!I9</f>
        <v>597.10959000000003</v>
      </c>
      <c r="F8" s="16">
        <f>'[1]фев 17'!K9</f>
        <v>1038.3242099999995</v>
      </c>
      <c r="G8" s="27">
        <f t="shared" ref="G8:G70" si="1">E8+F8</f>
        <v>1635.4337999999996</v>
      </c>
      <c r="H8" s="35">
        <f>'[1]март 17 '!I9</f>
        <v>597.10959000000003</v>
      </c>
      <c r="I8" s="35">
        <f>'[1]март 17 '!K9</f>
        <v>-550.79871000000003</v>
      </c>
      <c r="J8" s="27">
        <f t="shared" ref="J8:J71" si="2">H8+I8</f>
        <v>46.310879999999997</v>
      </c>
      <c r="K8" s="35">
        <f>'[1]апр 17  '!I9</f>
        <v>597.10959000000003</v>
      </c>
      <c r="L8" s="35">
        <f>'[1]апр 17  '!K9</f>
        <v>5305.42551</v>
      </c>
      <c r="M8" s="27">
        <f t="shared" ref="M8:M19" si="3">K8+L8</f>
        <v>5902.5351000000001</v>
      </c>
      <c r="N8" s="35">
        <f>'[1]май 17'!I9</f>
        <v>597.10959000000003</v>
      </c>
      <c r="O8" s="35">
        <f>'[1]май 17'!K9</f>
        <v>1341.39852</v>
      </c>
      <c r="P8" s="27">
        <f t="shared" ref="P8:P19" si="4">N8+O8</f>
        <v>1938.50811</v>
      </c>
      <c r="Q8" s="35">
        <f>'[1]июнь 17'!I9</f>
        <v>597.10959000000003</v>
      </c>
      <c r="R8" s="35">
        <f>'[1]июнь 17'!K9</f>
        <v>396.16499999999991</v>
      </c>
      <c r="S8" s="27">
        <f t="shared" ref="S8:S71" si="5">Q8+R8</f>
        <v>993.27458999999999</v>
      </c>
      <c r="T8" s="35">
        <f>'[1]июль 17'!I9</f>
        <v>627.02045999999996</v>
      </c>
      <c r="U8" s="35">
        <f>'[1]июль 17'!K9</f>
        <v>5036.2679999999991</v>
      </c>
      <c r="V8" s="27">
        <f t="shared" ref="V8:V71" si="6">T8+U8</f>
        <v>5663.2884599999988</v>
      </c>
      <c r="W8" s="35">
        <f>'[1]август 17 '!I9</f>
        <v>627.02045999999996</v>
      </c>
      <c r="X8" s="35">
        <f>'[1]август 17 '!K9</f>
        <v>3673.0626600000005</v>
      </c>
      <c r="Y8" s="27">
        <f t="shared" ref="Y8:Y71" si="7">W8+X8</f>
        <v>4300.0831200000002</v>
      </c>
      <c r="Z8" s="35">
        <f>'[1]сентябрь 17'!I9</f>
        <v>627.02045999999996</v>
      </c>
      <c r="AA8" s="35">
        <f>'[1]сентябрь 17'!K9</f>
        <v>2918.4375000000009</v>
      </c>
      <c r="AB8" s="27">
        <f t="shared" ref="AB8:AB71" si="8">Z8+AA8</f>
        <v>3545.4579600000006</v>
      </c>
      <c r="AC8" s="35">
        <f>'[1]октябрь 17 '!I9</f>
        <v>627.02045999999996</v>
      </c>
      <c r="AD8" s="35">
        <f>'[1]октябрь 17 '!K9</f>
        <v>4700.1658800000005</v>
      </c>
      <c r="AE8" s="27">
        <f t="shared" ref="AE8:AE71" si="9">AC8+AD8</f>
        <v>5327.1863400000002</v>
      </c>
      <c r="AF8" s="35">
        <f>'[1]ноябрь 17 '!I9</f>
        <v>627.02045999999996</v>
      </c>
      <c r="AG8" s="35">
        <f>'[1]ноябрь 17 '!K9</f>
        <v>3700.5872400000007</v>
      </c>
      <c r="AH8" s="27">
        <f t="shared" ref="AH8:AH71" si="10">AF8+AG8</f>
        <v>4327.6077000000005</v>
      </c>
      <c r="AI8" s="35">
        <f>'[1]декабрь 17  '!I9</f>
        <v>627.02045999999996</v>
      </c>
      <c r="AJ8" s="35">
        <f>'[1]декабрь 17  '!K9</f>
        <v>2791.0874999999996</v>
      </c>
      <c r="AK8" s="27">
        <f t="shared" ref="AK8:AK71" si="11">AI8+AJ8</f>
        <v>3418.1079599999994</v>
      </c>
      <c r="AL8" s="39">
        <f t="shared" ref="AL8:AL71" si="12">(D8+G8+J8+M8+P8+S8+V8+Y8+AB8+AE8+AH8+AK8)/12/B8</f>
        <v>5.5692670000493552</v>
      </c>
    </row>
    <row r="9" spans="1:38" x14ac:dyDescent="0.25">
      <c r="A9" s="6">
        <v>5</v>
      </c>
      <c r="B9" s="16">
        <f>'[1]янв 17'!I10</f>
        <v>546.27110999999991</v>
      </c>
      <c r="C9" s="16">
        <f>'[1]янв 17'!K10</f>
        <v>5425.6332899999998</v>
      </c>
      <c r="D9" s="27">
        <f t="shared" si="0"/>
        <v>5971.9043999999994</v>
      </c>
      <c r="E9" s="16">
        <f>'[1]фев 17'!I10</f>
        <v>546.27110999999991</v>
      </c>
      <c r="F9" s="16">
        <f>'[1]фев 17'!K10</f>
        <v>5680.9575900000009</v>
      </c>
      <c r="G9" s="27">
        <f t="shared" si="1"/>
        <v>6227.2287000000006</v>
      </c>
      <c r="H9" s="35">
        <f>'[1]март 17 '!I10</f>
        <v>546.27110999999991</v>
      </c>
      <c r="I9" s="35">
        <f>'[1]март 17 '!K10</f>
        <v>1888.397280000001</v>
      </c>
      <c r="J9" s="27">
        <f t="shared" si="2"/>
        <v>2434.6683900000007</v>
      </c>
      <c r="K9" s="35">
        <f>'[1]апр 17  '!I10</f>
        <v>546.27110999999991</v>
      </c>
      <c r="L9" s="35">
        <f>'[1]апр 17  '!K10</f>
        <v>6674.4100500000013</v>
      </c>
      <c r="M9" s="27">
        <f t="shared" si="3"/>
        <v>7220.681160000001</v>
      </c>
      <c r="N9" s="35">
        <f>'[1]май 17'!I10</f>
        <v>546.27110999999991</v>
      </c>
      <c r="O9" s="35">
        <f>'[1]май 17'!K10</f>
        <v>645.97532999999987</v>
      </c>
      <c r="P9" s="27">
        <f t="shared" si="4"/>
        <v>1192.2464399999999</v>
      </c>
      <c r="Q9" s="35">
        <f>'[1]июнь 17'!I10</f>
        <v>546.27110999999991</v>
      </c>
      <c r="R9" s="35">
        <f>'[1]июнь 17'!K10</f>
        <v>-690.05475000000081</v>
      </c>
      <c r="S9" s="27">
        <f t="shared" si="5"/>
        <v>-143.7836400000009</v>
      </c>
      <c r="T9" s="35">
        <f>'[1]июль 17'!I10</f>
        <v>573.63533999999993</v>
      </c>
      <c r="U9" s="35">
        <f>'[1]июль 17'!K10</f>
        <v>3146.9883000000013</v>
      </c>
      <c r="V9" s="27">
        <f t="shared" si="6"/>
        <v>3720.6236400000012</v>
      </c>
      <c r="W9" s="35">
        <f>'[1]август 17 '!I10</f>
        <v>573.63533999999993</v>
      </c>
      <c r="X9" s="35">
        <f>'[1]август 17 '!K10</f>
        <v>1731.1789199999996</v>
      </c>
      <c r="Y9" s="27">
        <f t="shared" si="7"/>
        <v>2304.8142599999996</v>
      </c>
      <c r="Z9" s="35">
        <f>'[1]сентябрь 17'!I10</f>
        <v>573.63533999999993</v>
      </c>
      <c r="AA9" s="35">
        <f>'[1]сентябрь 17'!K10</f>
        <v>783.32135999999934</v>
      </c>
      <c r="AB9" s="27">
        <f t="shared" si="8"/>
        <v>1356.9566999999993</v>
      </c>
      <c r="AC9" s="35">
        <f>'[1]октябрь 17 '!I10</f>
        <v>573.63533999999993</v>
      </c>
      <c r="AD9" s="35">
        <f>'[1]октябрь 17 '!K10</f>
        <v>2521.1734199999996</v>
      </c>
      <c r="AE9" s="27">
        <f t="shared" si="9"/>
        <v>3094.8087599999994</v>
      </c>
      <c r="AF9" s="35">
        <f>'[1]ноябрь 17 '!I10</f>
        <v>573.63533999999993</v>
      </c>
      <c r="AG9" s="35">
        <f>'[1]ноябрь 17 '!K10</f>
        <v>2315.5795800000005</v>
      </c>
      <c r="AH9" s="27">
        <f t="shared" si="10"/>
        <v>2889.2149200000003</v>
      </c>
      <c r="AI9" s="35">
        <f>'[1]декабрь 17  '!I10</f>
        <v>573.63533999999993</v>
      </c>
      <c r="AJ9" s="35">
        <f>'[1]декабрь 17  '!K10</f>
        <v>1135.6903200000008</v>
      </c>
      <c r="AK9" s="27">
        <f t="shared" si="11"/>
        <v>1709.3256600000009</v>
      </c>
      <c r="AL9" s="39">
        <f t="shared" si="12"/>
        <v>5.7936265062598693</v>
      </c>
    </row>
    <row r="10" spans="1:38" x14ac:dyDescent="0.25">
      <c r="A10" s="6">
        <v>7</v>
      </c>
      <c r="B10" s="16">
        <f>'[1]янв 17'!I11</f>
        <v>655.27307999999994</v>
      </c>
      <c r="C10" s="16">
        <f>'[1]янв 17'!K11</f>
        <v>7478.2369200000012</v>
      </c>
      <c r="D10" s="27">
        <f t="shared" si="0"/>
        <v>8133.5100000000011</v>
      </c>
      <c r="E10" s="16">
        <f>'[1]фев 17'!I11</f>
        <v>655.27307999999994</v>
      </c>
      <c r="F10" s="16">
        <f>'[1]фев 17'!K11</f>
        <v>2870.9188200000012</v>
      </c>
      <c r="G10" s="27">
        <f t="shared" si="1"/>
        <v>3526.1919000000012</v>
      </c>
      <c r="H10" s="35">
        <f>'[1]март 17 '!I11</f>
        <v>655.27307999999994</v>
      </c>
      <c r="I10" s="35">
        <f>'[1]март 17 '!K11</f>
        <v>-7183.9105800000007</v>
      </c>
      <c r="J10" s="27">
        <f t="shared" si="2"/>
        <v>-6528.6375000000007</v>
      </c>
      <c r="K10" s="35">
        <f>'[1]апр 17  '!I11</f>
        <v>655.27307999999994</v>
      </c>
      <c r="L10" s="35">
        <f>'[1]апр 17  '!K11</f>
        <v>5548.8325199999999</v>
      </c>
      <c r="M10" s="27">
        <f t="shared" si="3"/>
        <v>6204.1055999999999</v>
      </c>
      <c r="N10" s="35">
        <f>'[1]май 17'!I11</f>
        <v>655.27307999999994</v>
      </c>
      <c r="O10" s="35">
        <f>'[1]май 17'!K11</f>
        <v>1315.6882199999995</v>
      </c>
      <c r="P10" s="27">
        <f t="shared" si="4"/>
        <v>1970.9612999999995</v>
      </c>
      <c r="Q10" s="35">
        <f>'[1]июнь 17'!I11</f>
        <v>655.27307999999994</v>
      </c>
      <c r="R10" s="35">
        <f>'[1]июнь 17'!K11</f>
        <v>2097.7502700000005</v>
      </c>
      <c r="S10" s="27">
        <f t="shared" si="5"/>
        <v>2753.0233500000004</v>
      </c>
      <c r="T10" s="35">
        <f>'[1]июль 17'!I11</f>
        <v>688.09751999999992</v>
      </c>
      <c r="U10" s="35">
        <f>'[1]июль 17'!K11</f>
        <v>70.059479999999724</v>
      </c>
      <c r="V10" s="27">
        <f t="shared" si="6"/>
        <v>758.1569999999997</v>
      </c>
      <c r="W10" s="35">
        <f>'[1]август 17 '!I11</f>
        <v>688.09751999999992</v>
      </c>
      <c r="X10" s="35">
        <f>'[1]август 17 '!K11</f>
        <v>-6218.9929200000006</v>
      </c>
      <c r="Y10" s="27">
        <f t="shared" si="7"/>
        <v>-5530.8954000000003</v>
      </c>
      <c r="Z10" s="35">
        <f>'[1]сентябрь 17'!I11</f>
        <v>688.09751999999992</v>
      </c>
      <c r="AA10" s="35">
        <f>'[1]сентябрь 17'!K11</f>
        <v>-391.8814199999992</v>
      </c>
      <c r="AB10" s="27">
        <f t="shared" si="8"/>
        <v>296.21610000000072</v>
      </c>
      <c r="AC10" s="35">
        <f>'[1]октябрь 17 '!I11</f>
        <v>688.09751999999992</v>
      </c>
      <c r="AD10" s="35">
        <f>'[1]октябрь 17 '!K11</f>
        <v>3419.4833400000007</v>
      </c>
      <c r="AE10" s="27">
        <f t="shared" si="9"/>
        <v>4107.5808600000009</v>
      </c>
      <c r="AF10" s="35">
        <f>'[1]ноябрь 17 '!I11</f>
        <v>688.09751999999992</v>
      </c>
      <c r="AG10" s="35">
        <f>'[1]ноябрь 17 '!K11</f>
        <v>-1209.3665400000007</v>
      </c>
      <c r="AH10" s="27">
        <f t="shared" si="10"/>
        <v>-521.26902000000075</v>
      </c>
      <c r="AI10" s="35">
        <f>'[1]декабрь 17  '!I11</f>
        <v>688.09751999999992</v>
      </c>
      <c r="AJ10" s="35">
        <f>'[1]декабрь 17  '!K11</f>
        <v>2273.7748199999996</v>
      </c>
      <c r="AK10" s="27">
        <f t="shared" si="11"/>
        <v>2961.8723399999994</v>
      </c>
      <c r="AL10" s="39">
        <f t="shared" si="12"/>
        <v>2.3057583526855709</v>
      </c>
    </row>
    <row r="11" spans="1:38" x14ac:dyDescent="0.25">
      <c r="A11" s="6" t="s">
        <v>30</v>
      </c>
      <c r="B11" s="16">
        <f>'[1]янв 17'!I12</f>
        <v>150.76908</v>
      </c>
      <c r="C11" s="16">
        <f>'[1]янв 17'!K12</f>
        <v>-3197.8438800000004</v>
      </c>
      <c r="D11" s="27">
        <f t="shared" si="0"/>
        <v>-3047.0748000000003</v>
      </c>
      <c r="E11" s="16">
        <f>'[1]фев 17'!I12</f>
        <v>150.76908</v>
      </c>
      <c r="F11" s="16">
        <f>'[1]фев 17'!K12</f>
        <v>175.37982000000028</v>
      </c>
      <c r="G11" s="27">
        <f t="shared" si="1"/>
        <v>326.14890000000025</v>
      </c>
      <c r="H11" s="35">
        <f>'[1]март 17 '!I12</f>
        <v>150.76908</v>
      </c>
      <c r="I11" s="35">
        <f>'[1]март 17 '!K12</f>
        <v>-2371.3790100000006</v>
      </c>
      <c r="J11" s="27">
        <f t="shared" si="2"/>
        <v>-2220.6099300000005</v>
      </c>
      <c r="K11" s="35">
        <f>'[1]апр 17  '!I12</f>
        <v>150.76908</v>
      </c>
      <c r="L11" s="35">
        <f>'[1]апр 17  '!K12</f>
        <v>-931.55370000000005</v>
      </c>
      <c r="M11" s="27">
        <f t="shared" si="3"/>
        <v>-780.78462000000002</v>
      </c>
      <c r="N11" s="35">
        <f>'[1]май 17'!I12</f>
        <v>150.76908</v>
      </c>
      <c r="O11" s="35">
        <f>'[1]май 17'!K12</f>
        <v>-2263.6383000000005</v>
      </c>
      <c r="P11" s="27">
        <f t="shared" si="4"/>
        <v>-2112.8692200000005</v>
      </c>
      <c r="Q11" s="35">
        <f>'[1]июнь 17'!I12</f>
        <v>150.76908</v>
      </c>
      <c r="R11" s="35">
        <f>'[1]июнь 17'!K12</f>
        <v>-1527.5475600000002</v>
      </c>
      <c r="S11" s="27">
        <f t="shared" si="5"/>
        <v>-1376.7784800000002</v>
      </c>
      <c r="T11" s="35">
        <f>'[1]июль 17'!I12</f>
        <v>158.32151999999999</v>
      </c>
      <c r="U11" s="35">
        <f>'[1]июль 17'!K12</f>
        <v>-661.25214000000051</v>
      </c>
      <c r="V11" s="27">
        <f t="shared" si="6"/>
        <v>-502.93062000000054</v>
      </c>
      <c r="W11" s="35">
        <f>'[1]август 17 '!I12</f>
        <v>158.32151999999999</v>
      </c>
      <c r="X11" s="35">
        <f>'[1]август 17 '!K12</f>
        <v>1243.7850000000003</v>
      </c>
      <c r="Y11" s="27">
        <f t="shared" si="7"/>
        <v>1402.1065200000003</v>
      </c>
      <c r="Z11" s="35">
        <f>'[1]сентябрь 17'!I12</f>
        <v>158.32151999999999</v>
      </c>
      <c r="AA11" s="35">
        <f>'[1]сентябрь 17'!K12</f>
        <v>2054.6479199999994</v>
      </c>
      <c r="AB11" s="27">
        <f t="shared" si="8"/>
        <v>2212.9694399999994</v>
      </c>
      <c r="AC11" s="35">
        <f>'[1]октябрь 17 '!I12</f>
        <v>158.32151999999999</v>
      </c>
      <c r="AD11" s="35">
        <f>'[1]октябрь 17 '!K12</f>
        <v>1282.9578599999995</v>
      </c>
      <c r="AE11" s="27">
        <f t="shared" si="9"/>
        <v>1441.2793799999995</v>
      </c>
      <c r="AF11" s="35">
        <f>'[1]ноябрь 17 '!I12</f>
        <v>158.32151999999999</v>
      </c>
      <c r="AG11" s="35">
        <f>'[1]ноябрь 17 '!K12</f>
        <v>1996.9328999999996</v>
      </c>
      <c r="AH11" s="27">
        <f t="shared" si="10"/>
        <v>2155.2544199999998</v>
      </c>
      <c r="AI11" s="35">
        <f>'[1]декабрь 17  '!I12</f>
        <v>158.32151999999999</v>
      </c>
      <c r="AJ11" s="35">
        <f>'[1]декабрь 17  '!K12</f>
        <v>765.45839999999998</v>
      </c>
      <c r="AK11" s="27">
        <f t="shared" si="11"/>
        <v>923.77991999999995</v>
      </c>
      <c r="AL11" s="39">
        <f t="shared" si="12"/>
        <v>-0.87302885644722583</v>
      </c>
    </row>
    <row r="12" spans="1:38" x14ac:dyDescent="0.25">
      <c r="A12" s="6">
        <v>8</v>
      </c>
      <c r="B12" s="16">
        <f>'[1]янв 17'!I13</f>
        <v>876.43017000000009</v>
      </c>
      <c r="C12" s="16">
        <f>'[1]янв 17'!K13</f>
        <v>5631.0246300000017</v>
      </c>
      <c r="D12" s="27">
        <f t="shared" si="0"/>
        <v>6507.4548000000013</v>
      </c>
      <c r="E12" s="16">
        <f>'[1]фев 17'!I13</f>
        <v>876.43017000000009</v>
      </c>
      <c r="F12" s="16">
        <f>'[1]фев 17'!K13</f>
        <v>5451.6993300000013</v>
      </c>
      <c r="G12" s="27">
        <f t="shared" si="1"/>
        <v>6328.1295000000009</v>
      </c>
      <c r="H12" s="35">
        <f>'[1]март 17 '!I13</f>
        <v>876.43017000000009</v>
      </c>
      <c r="I12" s="35">
        <f>'[1]март 17 '!K13</f>
        <v>-1114.5819300000001</v>
      </c>
      <c r="J12" s="27">
        <f t="shared" si="2"/>
        <v>-238.15175999999997</v>
      </c>
      <c r="K12" s="35">
        <f>'[1]апр 17  '!I13</f>
        <v>876.43017000000009</v>
      </c>
      <c r="L12" s="35">
        <f>'[1]апр 17  '!K13</f>
        <v>9213.6336600000013</v>
      </c>
      <c r="M12" s="27">
        <f t="shared" si="3"/>
        <v>10090.063830000001</v>
      </c>
      <c r="N12" s="35">
        <f>'[1]май 17'!I13</f>
        <v>876.43017000000009</v>
      </c>
      <c r="O12" s="35">
        <f>'[1]май 17'!K13</f>
        <v>4457.4383699999998</v>
      </c>
      <c r="P12" s="27">
        <f t="shared" si="4"/>
        <v>5333.8685399999995</v>
      </c>
      <c r="Q12" s="35">
        <f>'[1]июнь 17'!I13</f>
        <v>876.43017000000009</v>
      </c>
      <c r="R12" s="35">
        <f>'[1]июнь 17'!K13</f>
        <v>5373.2263200000007</v>
      </c>
      <c r="S12" s="27">
        <f t="shared" si="5"/>
        <v>6249.6564900000012</v>
      </c>
      <c r="T12" s="35">
        <f>'[1]июль 17'!I13</f>
        <v>920.33298000000002</v>
      </c>
      <c r="U12" s="35">
        <f>'[1]июль 17'!K13</f>
        <v>4419.4864799999996</v>
      </c>
      <c r="V12" s="27">
        <f t="shared" si="6"/>
        <v>5339.8194599999997</v>
      </c>
      <c r="W12" s="35">
        <f>'[1]август 17 '!I13</f>
        <v>920.33298000000002</v>
      </c>
      <c r="X12" s="35">
        <f>'[1]август 17 '!K13</f>
        <v>6373.1203799999976</v>
      </c>
      <c r="Y12" s="27">
        <f t="shared" si="7"/>
        <v>7293.4533599999977</v>
      </c>
      <c r="Z12" s="35">
        <f>'[1]сентябрь 17'!I13</f>
        <v>920.33298000000002</v>
      </c>
      <c r="AA12" s="35">
        <f>'[1]сентябрь 17'!K13</f>
        <v>4572.2725199999986</v>
      </c>
      <c r="AB12" s="27">
        <f t="shared" si="8"/>
        <v>5492.6054999999988</v>
      </c>
      <c r="AC12" s="35">
        <f>'[1]октябрь 17 '!I13</f>
        <v>920.33298000000002</v>
      </c>
      <c r="AD12" s="35">
        <f>'[1]октябрь 17 '!K13</f>
        <v>4348.8496799999984</v>
      </c>
      <c r="AE12" s="27">
        <f t="shared" si="9"/>
        <v>5269.1826599999986</v>
      </c>
      <c r="AF12" s="35">
        <f>'[1]ноябрь 17 '!I13</f>
        <v>920.33298000000002</v>
      </c>
      <c r="AG12" s="35">
        <f>'[1]ноябрь 17 '!K13</f>
        <v>7658.5912800000006</v>
      </c>
      <c r="AH12" s="27">
        <f t="shared" si="10"/>
        <v>8578.9242599999998</v>
      </c>
      <c r="AI12" s="35">
        <f>'[1]декабрь 17  '!I13</f>
        <v>920.33298000000002</v>
      </c>
      <c r="AJ12" s="35">
        <f>'[1]декабрь 17  '!K13</f>
        <v>5611.8730200000009</v>
      </c>
      <c r="AK12" s="27">
        <f t="shared" si="11"/>
        <v>6532.206000000001</v>
      </c>
      <c r="AL12" s="39">
        <f t="shared" si="12"/>
        <v>6.9198527476524445</v>
      </c>
    </row>
    <row r="13" spans="1:38" x14ac:dyDescent="0.25">
      <c r="A13" s="6">
        <v>9</v>
      </c>
      <c r="B13" s="16">
        <f>'[1]янв 17'!I14</f>
        <v>294.00940800000006</v>
      </c>
      <c r="C13" s="16">
        <f>'[1]янв 17'!K14</f>
        <v>170.5546920000003</v>
      </c>
      <c r="D13" s="27">
        <f t="shared" si="0"/>
        <v>464.56410000000039</v>
      </c>
      <c r="E13" s="16">
        <f>'[1]фев 17'!I14</f>
        <v>294.00940800000006</v>
      </c>
      <c r="F13" s="16">
        <f>'[1]фев 17'!K14</f>
        <v>-4116.7591080000011</v>
      </c>
      <c r="G13" s="27">
        <f t="shared" si="1"/>
        <v>-3822.7497000000012</v>
      </c>
      <c r="H13" s="35">
        <f>'[1]март 17 '!I14</f>
        <v>294.00940800000006</v>
      </c>
      <c r="I13" s="35">
        <f>'[1]март 17 '!K14</f>
        <v>-5015.8596179999995</v>
      </c>
      <c r="J13" s="27">
        <f t="shared" si="2"/>
        <v>-4721.8502099999996</v>
      </c>
      <c r="K13" s="35">
        <f>'[1]апр 17  '!I14</f>
        <v>294.00940800000006</v>
      </c>
      <c r="L13" s="35">
        <f>'[1]апр 17  '!K14</f>
        <v>-1356.6856380000002</v>
      </c>
      <c r="M13" s="27">
        <f t="shared" si="3"/>
        <v>-1062.67623</v>
      </c>
      <c r="N13" s="35">
        <f>'[1]май 17'!I14</f>
        <v>294.00940800000006</v>
      </c>
      <c r="O13" s="35">
        <f>'[1]май 17'!K14</f>
        <v>-119.72914799999971</v>
      </c>
      <c r="P13" s="27">
        <f t="shared" si="4"/>
        <v>174.28026000000034</v>
      </c>
      <c r="Q13" s="35">
        <f>'[1]июнь 17'!I14</f>
        <v>294.00940800000006</v>
      </c>
      <c r="R13" s="35">
        <f>'[1]июнь 17'!K14</f>
        <v>441.4021920000003</v>
      </c>
      <c r="S13" s="27">
        <f t="shared" si="5"/>
        <v>735.41160000000036</v>
      </c>
      <c r="T13" s="35">
        <f>'[1]июль 17'!I14</f>
        <v>308.73715200000004</v>
      </c>
      <c r="U13" s="35">
        <f>'[1]июль 17'!K14</f>
        <v>-183.79831199999995</v>
      </c>
      <c r="V13" s="27">
        <f t="shared" si="6"/>
        <v>124.93884000000008</v>
      </c>
      <c r="W13" s="35">
        <f>'[1]август 17 '!I14</f>
        <v>308.73715200000004</v>
      </c>
      <c r="X13" s="35">
        <f>'[1]август 17 '!K14</f>
        <v>2997.9480480000002</v>
      </c>
      <c r="Y13" s="27">
        <f t="shared" si="7"/>
        <v>3306.6852000000003</v>
      </c>
      <c r="Z13" s="35">
        <f>'[1]сентябрь 17'!I14</f>
        <v>308.73715200000004</v>
      </c>
      <c r="AA13" s="35">
        <f>'[1]сентябрь 17'!K14</f>
        <v>1617.4231080000002</v>
      </c>
      <c r="AB13" s="27">
        <f t="shared" si="8"/>
        <v>1926.1602600000001</v>
      </c>
      <c r="AC13" s="35">
        <f>'[1]октябрь 17 '!I14</f>
        <v>308.73715200000004</v>
      </c>
      <c r="AD13" s="35">
        <f>'[1]октябрь 17 '!K14</f>
        <v>391.48408799999999</v>
      </c>
      <c r="AE13" s="27">
        <f t="shared" si="9"/>
        <v>700.22124000000008</v>
      </c>
      <c r="AF13" s="35">
        <f>'[1]ноябрь 17 '!I14</f>
        <v>308.73715200000004</v>
      </c>
      <c r="AG13" s="35">
        <f>'[1]ноябрь 17 '!K14</f>
        <v>741.71356799999955</v>
      </c>
      <c r="AH13" s="27">
        <f t="shared" si="10"/>
        <v>1050.4507199999996</v>
      </c>
      <c r="AI13" s="35">
        <f>'[1]декабрь 17  '!I14</f>
        <v>308.73715200000004</v>
      </c>
      <c r="AJ13" s="35">
        <f>'[1]декабрь 17  '!K14</f>
        <v>1361.0081280000002</v>
      </c>
      <c r="AK13" s="27">
        <f t="shared" si="11"/>
        <v>1669.7452800000001</v>
      </c>
      <c r="AL13" s="39">
        <f t="shared" si="12"/>
        <v>0.15452491914816577</v>
      </c>
    </row>
    <row r="14" spans="1:38" x14ac:dyDescent="0.25">
      <c r="A14" s="6">
        <v>10</v>
      </c>
      <c r="B14" s="16">
        <f>'[1]янв 17'!I15</f>
        <v>498.34646400000008</v>
      </c>
      <c r="C14" s="16">
        <f>'[1]янв 17'!K15</f>
        <v>709.87593600000048</v>
      </c>
      <c r="D14" s="27">
        <f t="shared" si="0"/>
        <v>1208.2224000000006</v>
      </c>
      <c r="E14" s="16">
        <f>'[1]фев 17'!I15</f>
        <v>498.34646400000008</v>
      </c>
      <c r="F14" s="16">
        <f>'[1]фев 17'!K15</f>
        <v>773.26233599999978</v>
      </c>
      <c r="G14" s="27">
        <f t="shared" si="1"/>
        <v>1271.6088</v>
      </c>
      <c r="H14" s="35">
        <f>'[1]март 17 '!I15</f>
        <v>498.34646400000008</v>
      </c>
      <c r="I14" s="35">
        <f>'[1]март 17 '!K15</f>
        <v>-665.93234400000063</v>
      </c>
      <c r="J14" s="27">
        <f t="shared" si="2"/>
        <v>-167.58588000000054</v>
      </c>
      <c r="K14" s="35">
        <f>'[1]апр 17  '!I15</f>
        <v>498.34646400000008</v>
      </c>
      <c r="L14" s="35">
        <f>'[1]апр 17  '!K15</f>
        <v>3555.6018960000001</v>
      </c>
      <c r="M14" s="27">
        <f t="shared" si="3"/>
        <v>4053.9483600000003</v>
      </c>
      <c r="N14" s="35">
        <f>'[1]май 17'!I15</f>
        <v>498.34646400000008</v>
      </c>
      <c r="O14" s="35">
        <f>'[1]май 17'!K15</f>
        <v>787.21704600000078</v>
      </c>
      <c r="P14" s="27">
        <f t="shared" si="4"/>
        <v>1285.5635100000009</v>
      </c>
      <c r="Q14" s="35">
        <f>'[1]июнь 17'!I15</f>
        <v>498.34646400000008</v>
      </c>
      <c r="R14" s="35">
        <f>'[1]июнь 17'!K15</f>
        <v>1929.2556360000003</v>
      </c>
      <c r="S14" s="27">
        <f t="shared" si="5"/>
        <v>2427.6021000000005</v>
      </c>
      <c r="T14" s="35">
        <f>'[1]июль 17'!I15</f>
        <v>523.31001600000002</v>
      </c>
      <c r="U14" s="35">
        <f>'[1]июль 17'!K15</f>
        <v>773.07902399999921</v>
      </c>
      <c r="V14" s="27">
        <f t="shared" si="6"/>
        <v>1296.3890399999991</v>
      </c>
      <c r="W14" s="35">
        <f>'[1]август 17 '!I15</f>
        <v>523.31001600000002</v>
      </c>
      <c r="X14" s="35">
        <f>'[1]август 17 '!K15</f>
        <v>1322.127324</v>
      </c>
      <c r="Y14" s="27">
        <f t="shared" si="7"/>
        <v>1845.4373399999999</v>
      </c>
      <c r="Z14" s="35">
        <f>'[1]сентябрь 17'!I15</f>
        <v>523.31001600000002</v>
      </c>
      <c r="AA14" s="35">
        <f>'[1]сентябрь 17'!K15</f>
        <v>4631.4104640000005</v>
      </c>
      <c r="AB14" s="27">
        <f t="shared" si="8"/>
        <v>5154.7204800000009</v>
      </c>
      <c r="AC14" s="35">
        <f>'[1]октябрь 17 '!I15</f>
        <v>523.31001600000002</v>
      </c>
      <c r="AD14" s="35">
        <f>'[1]октябрь 17 '!K15</f>
        <v>1373.7465239999995</v>
      </c>
      <c r="AE14" s="27">
        <f t="shared" si="9"/>
        <v>1897.0565399999996</v>
      </c>
      <c r="AF14" s="35">
        <f>'[1]ноябрь 17 '!I15</f>
        <v>523.31001600000002</v>
      </c>
      <c r="AG14" s="35">
        <f>'[1]ноябрь 17 '!K15</f>
        <v>1717.6764239999993</v>
      </c>
      <c r="AH14" s="27">
        <f t="shared" si="10"/>
        <v>2240.9864399999992</v>
      </c>
      <c r="AI14" s="35">
        <f>'[1]декабрь 17  '!I15</f>
        <v>523.31001600000002</v>
      </c>
      <c r="AJ14" s="35">
        <f>'[1]декабрь 17  '!K15</f>
        <v>3103.8557039999996</v>
      </c>
      <c r="AK14" s="27">
        <f t="shared" si="11"/>
        <v>3627.1657199999995</v>
      </c>
      <c r="AL14" s="39">
        <f t="shared" si="12"/>
        <v>4.3713087076303605</v>
      </c>
    </row>
    <row r="15" spans="1:38" x14ac:dyDescent="0.25">
      <c r="A15" s="6">
        <v>11</v>
      </c>
      <c r="B15" s="16">
        <f>'[1]янв 17'!I16</f>
        <v>493.7412480000001</v>
      </c>
      <c r="C15" s="16">
        <f>'[1]янв 17'!K16</f>
        <v>565.71715199999971</v>
      </c>
      <c r="D15" s="27">
        <f t="shared" si="0"/>
        <v>1059.4583999999998</v>
      </c>
      <c r="E15" s="16">
        <f>'[1]фев 17'!I16</f>
        <v>493.7412480000001</v>
      </c>
      <c r="F15" s="16">
        <f>'[1]фев 17'!K16</f>
        <v>440.88475199999931</v>
      </c>
      <c r="G15" s="27">
        <f t="shared" si="1"/>
        <v>934.62599999999941</v>
      </c>
      <c r="H15" s="35">
        <f>'[1]март 17 '!I16</f>
        <v>493.7412480000001</v>
      </c>
      <c r="I15" s="35">
        <f>'[1]март 17 '!K16</f>
        <v>-3043.2813180000012</v>
      </c>
      <c r="J15" s="27">
        <f t="shared" si="2"/>
        <v>-2549.5400700000009</v>
      </c>
      <c r="K15" s="35">
        <f>'[1]апр 17  '!I16</f>
        <v>493.7412480000001</v>
      </c>
      <c r="L15" s="35">
        <f>'[1]апр 17  '!K16</f>
        <v>2353.779582000001</v>
      </c>
      <c r="M15" s="27">
        <f t="shared" si="3"/>
        <v>2847.5208300000013</v>
      </c>
      <c r="N15" s="35">
        <f>'[1]май 17'!I16</f>
        <v>493.7412480000001</v>
      </c>
      <c r="O15" s="35">
        <f>'[1]май 17'!K16</f>
        <v>-791.39860800000042</v>
      </c>
      <c r="P15" s="27">
        <f t="shared" si="4"/>
        <v>-297.65736000000032</v>
      </c>
      <c r="Q15" s="35">
        <f>'[1]июнь 17'!I16</f>
        <v>493.7412480000001</v>
      </c>
      <c r="R15" s="35">
        <f>'[1]июнь 17'!K16</f>
        <v>-233.59828800000062</v>
      </c>
      <c r="S15" s="27">
        <f t="shared" si="5"/>
        <v>260.14295999999945</v>
      </c>
      <c r="T15" s="35">
        <f>'[1]июль 17'!I16</f>
        <v>518.47411199999999</v>
      </c>
      <c r="U15" s="35">
        <f>'[1]июль 17'!K16</f>
        <v>-788.47309199999927</v>
      </c>
      <c r="V15" s="27">
        <f t="shared" si="6"/>
        <v>-269.99897999999928</v>
      </c>
      <c r="W15" s="35">
        <f>'[1]август 17 '!I16</f>
        <v>518.47411199999999</v>
      </c>
      <c r="X15" s="35">
        <f>'[1]август 17 '!K16</f>
        <v>-225.92569199999932</v>
      </c>
      <c r="Y15" s="27">
        <f t="shared" si="7"/>
        <v>292.54842000000065</v>
      </c>
      <c r="Z15" s="35">
        <f>'[1]сентябрь 17'!I16</f>
        <v>518.47411199999999</v>
      </c>
      <c r="AA15" s="35">
        <f>'[1]сентябрь 17'!K16</f>
        <v>-3841.2393720000005</v>
      </c>
      <c r="AB15" s="27">
        <f t="shared" si="8"/>
        <v>-3322.7652600000006</v>
      </c>
      <c r="AC15" s="35">
        <f>'[1]октябрь 17 '!I16</f>
        <v>518.47411199999999</v>
      </c>
      <c r="AD15" s="35">
        <f>'[1]октябрь 17 '!K16</f>
        <v>-1695.120192000001</v>
      </c>
      <c r="AE15" s="27">
        <f t="shared" si="9"/>
        <v>-1176.6460800000009</v>
      </c>
      <c r="AF15" s="35">
        <f>'[1]ноябрь 17 '!I16</f>
        <v>518.47411199999999</v>
      </c>
      <c r="AG15" s="35">
        <f>'[1]ноябрь 17 '!K16</f>
        <v>2190.2943480000008</v>
      </c>
      <c r="AH15" s="27">
        <f t="shared" si="10"/>
        <v>2708.7684600000007</v>
      </c>
      <c r="AI15" s="35">
        <f>'[1]декабрь 17  '!I16</f>
        <v>518.47411199999999</v>
      </c>
      <c r="AJ15" s="35">
        <f>'[1]декабрь 17  '!K16</f>
        <v>-202.90081199999941</v>
      </c>
      <c r="AK15" s="27">
        <f t="shared" si="11"/>
        <v>315.57330000000059</v>
      </c>
      <c r="AL15" s="39">
        <f t="shared" si="12"/>
        <v>0.1353662171648255</v>
      </c>
    </row>
    <row r="16" spans="1:38" x14ac:dyDescent="0.25">
      <c r="A16" s="6">
        <v>12</v>
      </c>
      <c r="B16" s="16">
        <f>'[1]янв 17'!I17</f>
        <v>546.3196200000001</v>
      </c>
      <c r="C16" s="16">
        <f>'[1]янв 17'!K17</f>
        <v>4699.3900800000001</v>
      </c>
      <c r="D16" s="27">
        <f t="shared" si="0"/>
        <v>5245.7097000000003</v>
      </c>
      <c r="E16" s="16">
        <f>'[1]фев 17'!I17</f>
        <v>546.3196200000001</v>
      </c>
      <c r="F16" s="16">
        <f>'[1]фев 17'!K17</f>
        <v>3174.3973800000008</v>
      </c>
      <c r="G16" s="27">
        <f t="shared" si="1"/>
        <v>3720.717000000001</v>
      </c>
      <c r="H16" s="35">
        <f>'[1]март 17 '!I17</f>
        <v>546.3196200000001</v>
      </c>
      <c r="I16" s="35">
        <f>'[1]март 17 '!K17</f>
        <v>-2117.493840000001</v>
      </c>
      <c r="J16" s="27">
        <f t="shared" si="2"/>
        <v>-1571.1742200000008</v>
      </c>
      <c r="K16" s="35">
        <f>'[1]апр 17  '!I17</f>
        <v>546.3196200000001</v>
      </c>
      <c r="L16" s="35">
        <f>'[1]апр 17  '!K17</f>
        <v>4624.9757400000008</v>
      </c>
      <c r="M16" s="27">
        <f t="shared" si="3"/>
        <v>5171.295360000001</v>
      </c>
      <c r="N16" s="35">
        <f>'[1]май 17'!I17</f>
        <v>546.3196200000001</v>
      </c>
      <c r="O16" s="35">
        <f>'[1]май 17'!K17</f>
        <v>-873.93998999999963</v>
      </c>
      <c r="P16" s="27">
        <f t="shared" si="4"/>
        <v>-327.62036999999953</v>
      </c>
      <c r="Q16" s="35">
        <f>'[1]июнь 17'!I17</f>
        <v>546.3196200000001</v>
      </c>
      <c r="R16" s="35">
        <f>'[1]июнь 17'!K17</f>
        <v>728.7980699999996</v>
      </c>
      <c r="S16" s="27">
        <f t="shared" si="5"/>
        <v>1275.1176899999996</v>
      </c>
      <c r="T16" s="35">
        <f>'[1]июль 17'!I17</f>
        <v>573.68628000000001</v>
      </c>
      <c r="U16" s="35">
        <f>'[1]июль 17'!K17</f>
        <v>7204.6989000000003</v>
      </c>
      <c r="V16" s="27">
        <f t="shared" si="6"/>
        <v>7778.3851800000002</v>
      </c>
      <c r="W16" s="35">
        <f>'[1]август 17 '!I17</f>
        <v>573.68628000000001</v>
      </c>
      <c r="X16" s="35">
        <f>'[1]август 17 '!K17</f>
        <v>971.03525999999931</v>
      </c>
      <c r="Y16" s="27">
        <f t="shared" si="7"/>
        <v>1544.7215399999993</v>
      </c>
      <c r="Z16" s="35">
        <f>'[1]сентябрь 17'!I17</f>
        <v>573.68628000000001</v>
      </c>
      <c r="AA16" s="35">
        <f>'[1]сентябрь 17'!K17</f>
        <v>2593.5931199999995</v>
      </c>
      <c r="AB16" s="27">
        <f t="shared" si="8"/>
        <v>3167.2793999999994</v>
      </c>
      <c r="AC16" s="35">
        <f>'[1]октябрь 17 '!I17</f>
        <v>573.68628000000001</v>
      </c>
      <c r="AD16" s="35">
        <f>'[1]октябрь 17 '!K17</f>
        <v>3285.6639600000003</v>
      </c>
      <c r="AE16" s="27">
        <f t="shared" si="9"/>
        <v>3859.3502400000002</v>
      </c>
      <c r="AF16" s="35">
        <f>'[1]ноябрь 17 '!I17</f>
        <v>573.68628000000001</v>
      </c>
      <c r="AG16" s="35">
        <f>'[1]ноябрь 17 '!K17</f>
        <v>3396.5094000000004</v>
      </c>
      <c r="AH16" s="27">
        <f t="shared" si="10"/>
        <v>3970.1956800000003</v>
      </c>
      <c r="AI16" s="35">
        <f>'[1]декабрь 17  '!I17</f>
        <v>573.68628000000001</v>
      </c>
      <c r="AJ16" s="35">
        <f>'[1]декабрь 17  '!K17</f>
        <v>4020.0999000000011</v>
      </c>
      <c r="AK16" s="27">
        <f t="shared" si="11"/>
        <v>4593.786180000001</v>
      </c>
      <c r="AL16" s="39">
        <f t="shared" si="12"/>
        <v>5.8616119534568423</v>
      </c>
    </row>
    <row r="17" spans="1:38" x14ac:dyDescent="0.25">
      <c r="A17" s="6">
        <v>16</v>
      </c>
      <c r="B17" s="16">
        <f>'[1]янв 17'!I18</f>
        <v>415.39112999999998</v>
      </c>
      <c r="C17" s="16">
        <f>'[1]янв 17'!K18</f>
        <v>377.26226999999983</v>
      </c>
      <c r="D17" s="27">
        <f t="shared" si="0"/>
        <v>792.65339999999981</v>
      </c>
      <c r="E17" s="16">
        <f>'[1]фев 17'!I18</f>
        <v>415.39112999999998</v>
      </c>
      <c r="F17" s="16">
        <f>'[1]фев 17'!K18</f>
        <v>92.670269999999405</v>
      </c>
      <c r="G17" s="27">
        <f t="shared" si="1"/>
        <v>508.06139999999937</v>
      </c>
      <c r="H17" s="35">
        <f>'[1]март 17 '!I18</f>
        <v>415.39112999999998</v>
      </c>
      <c r="I17" s="35">
        <f>'[1]март 17 '!K18</f>
        <v>-1866.0018300000006</v>
      </c>
      <c r="J17" s="27">
        <f t="shared" si="2"/>
        <v>-1450.6107000000006</v>
      </c>
      <c r="K17" s="35">
        <f>'[1]апр 17  '!I18</f>
        <v>415.39112999999998</v>
      </c>
      <c r="L17" s="35">
        <f>'[1]апр 17  '!K18</f>
        <v>1984.7058</v>
      </c>
      <c r="M17" s="27">
        <f t="shared" si="3"/>
        <v>2400.0969299999997</v>
      </c>
      <c r="N17" s="35">
        <f>'[1]май 17'!I18</f>
        <v>415.39112999999998</v>
      </c>
      <c r="O17" s="35">
        <f>'[1]май 17'!K18</f>
        <v>-498.89300999999978</v>
      </c>
      <c r="P17" s="27">
        <f t="shared" si="4"/>
        <v>-83.501879999999801</v>
      </c>
      <c r="Q17" s="35">
        <f>'[1]июнь 17'!I18</f>
        <v>415.39112999999998</v>
      </c>
      <c r="R17" s="35">
        <f>'[1]июнь 17'!K18</f>
        <v>18.417629999999647</v>
      </c>
      <c r="S17" s="27">
        <f t="shared" si="5"/>
        <v>433.80875999999961</v>
      </c>
      <c r="T17" s="35">
        <f>'[1]июль 17'!I18</f>
        <v>436.19921999999997</v>
      </c>
      <c r="U17" s="35">
        <f>'[1]июль 17'!K18</f>
        <v>-619.66811999999902</v>
      </c>
      <c r="V17" s="27">
        <f t="shared" si="6"/>
        <v>-183.46889999999905</v>
      </c>
      <c r="W17" s="35">
        <f>'[1]август 17 '!I18</f>
        <v>436.19921999999997</v>
      </c>
      <c r="X17" s="35">
        <f>'[1]август 17 '!K18</f>
        <v>394.05485999999934</v>
      </c>
      <c r="Y17" s="27">
        <f t="shared" si="7"/>
        <v>830.25407999999925</v>
      </c>
      <c r="Z17" s="35">
        <f>'[1]сентябрь 17'!I18</f>
        <v>436.19921999999997</v>
      </c>
      <c r="AA17" s="35">
        <f>'[1]сентябрь 17'!K18</f>
        <v>846.58884000000057</v>
      </c>
      <c r="AB17" s="27">
        <f t="shared" si="8"/>
        <v>1282.7880600000005</v>
      </c>
      <c r="AC17" s="35">
        <f>'[1]октябрь 17 '!I18</f>
        <v>436.19921999999997</v>
      </c>
      <c r="AD17" s="35">
        <f>'[1]октябрь 17 '!K18</f>
        <v>718.22003999999959</v>
      </c>
      <c r="AE17" s="27">
        <f t="shared" si="9"/>
        <v>1154.4192599999997</v>
      </c>
      <c r="AF17" s="35">
        <f>'[1]ноябрь 17 '!I18</f>
        <v>436.19921999999997</v>
      </c>
      <c r="AG17" s="35">
        <f>'[1]ноябрь 17 '!K18</f>
        <v>523.76507999999956</v>
      </c>
      <c r="AH17" s="27">
        <f t="shared" si="10"/>
        <v>959.96429999999953</v>
      </c>
      <c r="AI17" s="35">
        <f>'[1]декабрь 17  '!I18</f>
        <v>436.19921999999997</v>
      </c>
      <c r="AJ17" s="35">
        <f>'[1]декабрь 17  '!K18</f>
        <v>953.39303999999993</v>
      </c>
      <c r="AK17" s="27">
        <f t="shared" si="11"/>
        <v>1389.5922599999999</v>
      </c>
      <c r="AL17" s="39">
        <f t="shared" si="12"/>
        <v>1.6117454108853981</v>
      </c>
    </row>
    <row r="18" spans="1:38" x14ac:dyDescent="0.25">
      <c r="A18" s="6">
        <v>17</v>
      </c>
      <c r="B18" s="16">
        <f>'[1]янв 17'!I19</f>
        <v>185.82564000000002</v>
      </c>
      <c r="C18" s="16">
        <f>'[1]янв 17'!K19</f>
        <v>3878.3421600000001</v>
      </c>
      <c r="D18" s="27">
        <f t="shared" si="0"/>
        <v>4064.1678000000002</v>
      </c>
      <c r="E18" s="16">
        <f>'[1]фев 17'!I19</f>
        <v>185.82564000000002</v>
      </c>
      <c r="F18" s="16">
        <f>'[1]фев 17'!K19</f>
        <v>3334.7067600000009</v>
      </c>
      <c r="G18" s="27">
        <f t="shared" si="1"/>
        <v>3520.532400000001</v>
      </c>
      <c r="H18" s="35">
        <f>'[1]март 17 '!I19</f>
        <v>185.82564000000002</v>
      </c>
      <c r="I18" s="35">
        <f>'[1]март 17 '!K19</f>
        <v>-368.01303000000001</v>
      </c>
      <c r="J18" s="27">
        <f t="shared" si="2"/>
        <v>-182.18738999999999</v>
      </c>
      <c r="K18" s="35">
        <f>'[1]апр 17  '!I19</f>
        <v>185.82564000000002</v>
      </c>
      <c r="L18" s="35">
        <f>'[1]апр 17  '!K19</f>
        <v>4015.3182300000003</v>
      </c>
      <c r="M18" s="27">
        <f t="shared" si="3"/>
        <v>4201.1438699999999</v>
      </c>
      <c r="N18" s="35">
        <f>'[1]май 17'!I19</f>
        <v>185.82564000000002</v>
      </c>
      <c r="O18" s="35">
        <f>'[1]май 17'!K19</f>
        <v>1545.0111600000005</v>
      </c>
      <c r="P18" s="27">
        <f t="shared" si="4"/>
        <v>1730.8368000000005</v>
      </c>
      <c r="Q18" s="35">
        <f>'[1]июнь 17'!I19</f>
        <v>185.82564000000002</v>
      </c>
      <c r="R18" s="35">
        <f>'[1]июнь 17'!K19</f>
        <v>821.7108900000004</v>
      </c>
      <c r="S18" s="27">
        <f t="shared" si="5"/>
        <v>1007.5365300000004</v>
      </c>
      <c r="T18" s="35">
        <f>'[1]июль 17'!I19</f>
        <v>195.13416000000001</v>
      </c>
      <c r="U18" s="35">
        <f>'[1]июль 17'!K19</f>
        <v>5052.9933000000001</v>
      </c>
      <c r="V18" s="27">
        <f t="shared" si="6"/>
        <v>5248.1274599999997</v>
      </c>
      <c r="W18" s="35">
        <f>'[1]август 17 '!I19</f>
        <v>195.13416000000001</v>
      </c>
      <c r="X18" s="35">
        <f>'[1]август 17 '!K19</f>
        <v>3544.6938600000008</v>
      </c>
      <c r="Y18" s="27">
        <f t="shared" si="7"/>
        <v>3739.8280200000008</v>
      </c>
      <c r="Z18" s="35">
        <f>'[1]сентябрь 17'!I19</f>
        <v>195.13416000000001</v>
      </c>
      <c r="AA18" s="35">
        <f>'[1]сентябрь 17'!K19</f>
        <v>902.45303999999976</v>
      </c>
      <c r="AB18" s="27">
        <f t="shared" si="8"/>
        <v>1097.5871999999997</v>
      </c>
      <c r="AC18" s="35">
        <f>'[1]октябрь 17 '!I19</f>
        <v>195.13416000000001</v>
      </c>
      <c r="AD18" s="35">
        <f>'[1]октябрь 17 '!K19</f>
        <v>5795.81736</v>
      </c>
      <c r="AE18" s="27">
        <f t="shared" si="9"/>
        <v>5990.9515199999996</v>
      </c>
      <c r="AF18" s="35">
        <f>'[1]ноябрь 17 '!I19</f>
        <v>195.13416000000001</v>
      </c>
      <c r="AG18" s="35">
        <f>'[1]ноябрь 17 '!K19</f>
        <v>2653.8890999999999</v>
      </c>
      <c r="AH18" s="27">
        <f t="shared" si="10"/>
        <v>2849.0232599999999</v>
      </c>
      <c r="AI18" s="35">
        <f>'[1]декабрь 17  '!I19</f>
        <v>195.13416000000001</v>
      </c>
      <c r="AJ18" s="35">
        <f>'[1]декабрь 17  '!K19</f>
        <v>-2161.3842</v>
      </c>
      <c r="AK18" s="27">
        <f t="shared" si="11"/>
        <v>-1966.2500399999999</v>
      </c>
      <c r="AL18" s="39">
        <f t="shared" si="12"/>
        <v>14.037037367394507</v>
      </c>
    </row>
    <row r="19" spans="1:38" x14ac:dyDescent="0.25">
      <c r="A19" s="7" t="s">
        <v>31</v>
      </c>
      <c r="B19" s="17">
        <f>'[1]янв 17'!I20</f>
        <v>5783.9281499999997</v>
      </c>
      <c r="C19" s="17">
        <f>'[1]янв 17'!K20</f>
        <v>31296.307350000003</v>
      </c>
      <c r="D19" s="28">
        <f t="shared" si="0"/>
        <v>37080.235500000003</v>
      </c>
      <c r="E19" s="17">
        <f>'[1]фев 17'!I20</f>
        <v>5783.9281499999997</v>
      </c>
      <c r="F19" s="17">
        <f>'[1]фев 17'!K20</f>
        <v>20960.11995</v>
      </c>
      <c r="G19" s="28">
        <f t="shared" si="1"/>
        <v>26744.0481</v>
      </c>
      <c r="H19" s="28">
        <f>'[1]март 17 '!I20</f>
        <v>5783.9281499999997</v>
      </c>
      <c r="I19" s="28">
        <f>'[1]март 17 '!K20</f>
        <v>-22296.861509999999</v>
      </c>
      <c r="J19" s="28">
        <f t="shared" si="2"/>
        <v>-16512.933359999999</v>
      </c>
      <c r="K19" s="28">
        <f>'[1]март 17 '!L20</f>
        <v>5783.9281499999997</v>
      </c>
      <c r="L19" s="28">
        <f>'[1]апр 17  '!K20</f>
        <v>45330.250350000009</v>
      </c>
      <c r="M19" s="28">
        <f t="shared" si="3"/>
        <v>51114.178500000009</v>
      </c>
      <c r="N19" s="28">
        <f>'[1]май 17'!I20</f>
        <v>5783.9281499999997</v>
      </c>
      <c r="O19" s="28">
        <f>'[1]май 17'!K20</f>
        <v>3774.1588500000003</v>
      </c>
      <c r="P19" s="28">
        <f t="shared" si="4"/>
        <v>9558.0869999999995</v>
      </c>
      <c r="Q19" s="28">
        <f>'[1]июнь 17'!I20</f>
        <v>5783.9281499999997</v>
      </c>
      <c r="R19" s="28">
        <f>'[1]июнь 17'!K20</f>
        <v>8374.7664000000004</v>
      </c>
      <c r="S19" s="28">
        <f t="shared" si="5"/>
        <v>14158.69455</v>
      </c>
      <c r="T19" s="28">
        <f>'[1]июль 17'!I20</f>
        <v>6073.6610999999994</v>
      </c>
      <c r="U19" s="28">
        <f>'[1]июль 17'!K20</f>
        <v>27989.441460000002</v>
      </c>
      <c r="V19" s="28">
        <f t="shared" si="6"/>
        <v>34063.102559999999</v>
      </c>
      <c r="W19" s="28">
        <f>'[1]август 17 '!I20</f>
        <v>6073.6610999999994</v>
      </c>
      <c r="X19" s="28">
        <f>'[1]август 17 '!K20</f>
        <v>15804.66138</v>
      </c>
      <c r="Y19" s="28">
        <f t="shared" si="7"/>
        <v>21878.322479999999</v>
      </c>
      <c r="Z19" s="28">
        <f>'[1]сентябрь 17'!I20</f>
        <v>6073.6610999999994</v>
      </c>
      <c r="AA19" s="28">
        <f>'[1]сентябрь 17'!K20</f>
        <v>17273.906819999997</v>
      </c>
      <c r="AB19" s="28">
        <f t="shared" si="8"/>
        <v>23347.567919999994</v>
      </c>
      <c r="AC19" s="28">
        <f>'[1]октябрь 17 '!I20</f>
        <v>6073.6610999999994</v>
      </c>
      <c r="AD19" s="28">
        <f>'[1]октябрь 17 '!K20</f>
        <v>27356.121419999999</v>
      </c>
      <c r="AE19" s="28">
        <f t="shared" si="9"/>
        <v>33429.782520000001</v>
      </c>
      <c r="AF19" s="28">
        <f>'[1]ноябрь 17 '!I20</f>
        <v>6073.6610999999994</v>
      </c>
      <c r="AG19" s="28">
        <f>'[1]ноябрь 17 '!K20</f>
        <v>26691.048780000001</v>
      </c>
      <c r="AH19" s="28">
        <f t="shared" si="10"/>
        <v>32764.709880000002</v>
      </c>
      <c r="AI19" s="28">
        <f>'[1]декабрь 17  '!I20</f>
        <v>6073.6610999999994</v>
      </c>
      <c r="AJ19" s="28">
        <f>'[1]декабрь 17  '!K20</f>
        <v>21443.481660000001</v>
      </c>
      <c r="AK19" s="28">
        <f t="shared" si="11"/>
        <v>27517.142760000002</v>
      </c>
      <c r="AL19" s="39">
        <f t="shared" si="12"/>
        <v>4.2523427382997498</v>
      </c>
    </row>
    <row r="20" spans="1:38" x14ac:dyDescent="0.25">
      <c r="A20" s="5" t="s">
        <v>32</v>
      </c>
      <c r="B20" s="16"/>
      <c r="C20" s="16"/>
      <c r="D20" s="27"/>
      <c r="E20" s="16"/>
      <c r="F20" s="16"/>
      <c r="G20" s="27"/>
      <c r="H20" s="35"/>
      <c r="I20" s="35"/>
      <c r="J20" s="27"/>
      <c r="K20" s="35"/>
      <c r="L20" s="35"/>
      <c r="M20" s="27"/>
      <c r="N20" s="35">
        <f>'[1]май 17'!I21</f>
        <v>0</v>
      </c>
      <c r="O20" s="35">
        <f>'[1]май 17'!K21</f>
        <v>0</v>
      </c>
      <c r="P20" s="27"/>
      <c r="Q20" s="35">
        <f>'[1]июнь 17'!I21</f>
        <v>0</v>
      </c>
      <c r="R20" s="35">
        <f>'[1]июнь 17'!K21</f>
        <v>0</v>
      </c>
      <c r="S20" s="27">
        <f t="shared" si="5"/>
        <v>0</v>
      </c>
      <c r="T20" s="35">
        <f>'[1]июль 17'!I21</f>
        <v>0</v>
      </c>
      <c r="U20" s="35">
        <f>'[1]июль 17'!K21</f>
        <v>0</v>
      </c>
      <c r="V20" s="27">
        <f t="shared" si="6"/>
        <v>0</v>
      </c>
      <c r="W20" s="35">
        <f>'[1]август 17 '!I21</f>
        <v>0</v>
      </c>
      <c r="X20" s="35">
        <f>'[1]август 17 '!K21</f>
        <v>0</v>
      </c>
      <c r="Y20" s="27">
        <f t="shared" si="7"/>
        <v>0</v>
      </c>
      <c r="Z20" s="35">
        <f>'[1]сентябрь 17'!I21</f>
        <v>0</v>
      </c>
      <c r="AA20" s="35">
        <f>'[1]сентябрь 17'!K21</f>
        <v>0</v>
      </c>
      <c r="AB20" s="27">
        <f t="shared" si="8"/>
        <v>0</v>
      </c>
      <c r="AC20" s="35">
        <f>'[1]октябрь 17 '!I21</f>
        <v>0</v>
      </c>
      <c r="AD20" s="35">
        <f>'[1]октябрь 17 '!K21</f>
        <v>0</v>
      </c>
      <c r="AE20" s="27">
        <f t="shared" si="9"/>
        <v>0</v>
      </c>
      <c r="AF20" s="35">
        <f>'[1]ноябрь 17 '!I21</f>
        <v>0</v>
      </c>
      <c r="AG20" s="35">
        <f>'[1]ноябрь 17 '!K21</f>
        <v>0</v>
      </c>
      <c r="AH20" s="27">
        <f t="shared" si="10"/>
        <v>0</v>
      </c>
      <c r="AI20" s="35">
        <f>'[1]декабрь 17  '!I21</f>
        <v>0</v>
      </c>
      <c r="AJ20" s="35">
        <f>'[1]декабрь 17  '!K21</f>
        <v>0</v>
      </c>
      <c r="AK20" s="27">
        <f t="shared" si="11"/>
        <v>0</v>
      </c>
      <c r="AL20" s="39"/>
    </row>
    <row r="21" spans="1:38" x14ac:dyDescent="0.25">
      <c r="A21" s="6">
        <v>1</v>
      </c>
      <c r="B21" s="16">
        <f>'[1]янв 17'!I22</f>
        <v>360.91440000000006</v>
      </c>
      <c r="C21" s="16">
        <f>'[1]янв 17'!K22</f>
        <v>5125.5666000000001</v>
      </c>
      <c r="D21" s="27">
        <f t="shared" si="0"/>
        <v>5486.4809999999998</v>
      </c>
      <c r="E21" s="16">
        <f>'[1]фев 17'!I22</f>
        <v>360.91440000000006</v>
      </c>
      <c r="F21" s="16">
        <f>'[1]фев 17'!K22</f>
        <v>3291.8886000000002</v>
      </c>
      <c r="G21" s="27">
        <f t="shared" si="1"/>
        <v>3652.8030000000003</v>
      </c>
      <c r="H21" s="35">
        <f>'[1]март 17 '!I22</f>
        <v>360.91440000000006</v>
      </c>
      <c r="I21" s="35">
        <f>'[1]март 17 '!K22</f>
        <v>114.03083999999932</v>
      </c>
      <c r="J21" s="27">
        <f t="shared" si="2"/>
        <v>474.94523999999939</v>
      </c>
      <c r="K21" s="35">
        <f>'[1]апр 17  '!I22</f>
        <v>360.91440000000006</v>
      </c>
      <c r="L21" s="35">
        <f>'[1]апр 17  '!K22</f>
        <v>4578.5031600000002</v>
      </c>
      <c r="M21" s="27">
        <f t="shared" ref="M21:M37" si="13">K21+L21</f>
        <v>4939.4175599999999</v>
      </c>
      <c r="N21" s="35">
        <f>'[1]май 17'!I22</f>
        <v>360.91440000000006</v>
      </c>
      <c r="O21" s="35">
        <f>'[1]май 17'!K22</f>
        <v>2338.3922100000004</v>
      </c>
      <c r="P21" s="27">
        <f t="shared" ref="P21:P37" si="14">N21+O21</f>
        <v>2699.3066100000005</v>
      </c>
      <c r="Q21" s="35">
        <f>'[1]июнь 17'!I22</f>
        <v>360.91440000000006</v>
      </c>
      <c r="R21" s="35">
        <f>'[1]июнь 17'!K22</f>
        <v>1943.8927199999994</v>
      </c>
      <c r="S21" s="27">
        <f t="shared" si="5"/>
        <v>2304.8071199999995</v>
      </c>
      <c r="T21" s="35">
        <f>'[1]июль 17'!I22</f>
        <v>378.99360000000001</v>
      </c>
      <c r="U21" s="35">
        <f>'[1]июль 17'!K22</f>
        <v>2401.2946200000006</v>
      </c>
      <c r="V21" s="27">
        <f t="shared" si="6"/>
        <v>2780.2882200000004</v>
      </c>
      <c r="W21" s="35">
        <f>'[1]август 17 '!I22</f>
        <v>378.99360000000001</v>
      </c>
      <c r="X21" s="35">
        <f>'[1]август 17 '!K22</f>
        <v>2353.0374600000009</v>
      </c>
      <c r="Y21" s="27">
        <f t="shared" si="7"/>
        <v>2732.0310600000012</v>
      </c>
      <c r="Z21" s="35">
        <f>'[1]сентябрь 17'!I22</f>
        <v>378.99360000000001</v>
      </c>
      <c r="AA21" s="35">
        <f>'[1]сентябрь 17'!K22</f>
        <v>2030.6551799999993</v>
      </c>
      <c r="AB21" s="27">
        <f t="shared" si="8"/>
        <v>2409.6487799999995</v>
      </c>
      <c r="AC21" s="35">
        <f>'[1]октябрь 17 '!I22</f>
        <v>378.99360000000001</v>
      </c>
      <c r="AD21" s="35">
        <f>'[1]октябрь 17 '!K22</f>
        <v>320.71823999999947</v>
      </c>
      <c r="AE21" s="27">
        <f t="shared" si="9"/>
        <v>699.71183999999948</v>
      </c>
      <c r="AF21" s="35">
        <f>'[1]ноябрь 17 '!I22</f>
        <v>378.99360000000001</v>
      </c>
      <c r="AG21" s="35">
        <f>'[1]ноябрь 17 '!K22</f>
        <v>669.43650000000014</v>
      </c>
      <c r="AH21" s="27">
        <f t="shared" si="10"/>
        <v>1048.4301</v>
      </c>
      <c r="AI21" s="35">
        <f>'[1]декабрь 17  '!I22</f>
        <v>378.99360000000001</v>
      </c>
      <c r="AJ21" s="35">
        <f>'[1]декабрь 17  '!K22</f>
        <v>1607.02116</v>
      </c>
      <c r="AK21" s="27">
        <f t="shared" si="11"/>
        <v>1986.01476</v>
      </c>
      <c r="AL21" s="39">
        <f t="shared" si="12"/>
        <v>7.2071302987633636</v>
      </c>
    </row>
    <row r="22" spans="1:38" x14ac:dyDescent="0.25">
      <c r="A22" s="6">
        <v>2</v>
      </c>
      <c r="B22" s="16">
        <f>'[1]янв 17'!I23</f>
        <v>80.478090000000009</v>
      </c>
      <c r="C22" s="16">
        <f>'[1]янв 17'!K23</f>
        <v>836.03751000000011</v>
      </c>
      <c r="D22" s="27">
        <f t="shared" si="0"/>
        <v>916.51560000000018</v>
      </c>
      <c r="E22" s="16">
        <f>'[1]фев 17'!I23</f>
        <v>80.478090000000009</v>
      </c>
      <c r="F22" s="16">
        <f>'[1]фев 17'!K23</f>
        <v>664.15041000000019</v>
      </c>
      <c r="G22" s="27">
        <f t="shared" si="1"/>
        <v>744.62850000000026</v>
      </c>
      <c r="H22" s="35">
        <f>'[1]март 17 '!I23</f>
        <v>80.478090000000009</v>
      </c>
      <c r="I22" s="35">
        <f>'[1]март 17 '!K23</f>
        <v>-860.13081000000034</v>
      </c>
      <c r="J22" s="27">
        <f t="shared" si="2"/>
        <v>-779.65272000000027</v>
      </c>
      <c r="K22" s="35">
        <f>'[1]апр 17  '!I23</f>
        <v>80.478090000000009</v>
      </c>
      <c r="L22" s="35">
        <f>'[1]апр 17  '!K23</f>
        <v>278.54442000000006</v>
      </c>
      <c r="M22" s="27">
        <f t="shared" si="13"/>
        <v>359.02251000000007</v>
      </c>
      <c r="N22" s="35">
        <f>'[1]май 17'!I23</f>
        <v>80.478090000000009</v>
      </c>
      <c r="O22" s="35">
        <f>'[1]май 17'!K23</f>
        <v>-281.53586999999999</v>
      </c>
      <c r="P22" s="27">
        <f t="shared" si="14"/>
        <v>-201.05777999999998</v>
      </c>
      <c r="Q22" s="35">
        <f>'[1]июнь 17'!I23</f>
        <v>80.478090000000009</v>
      </c>
      <c r="R22" s="35">
        <f>'[1]июнь 17'!K23</f>
        <v>-440.56782000000015</v>
      </c>
      <c r="S22" s="27">
        <f t="shared" si="5"/>
        <v>-360.08973000000015</v>
      </c>
      <c r="T22" s="35">
        <f>'[1]июль 17'!I23</f>
        <v>84.509460000000004</v>
      </c>
      <c r="U22" s="35">
        <f>'[1]июль 17'!K23</f>
        <v>121.55981999999993</v>
      </c>
      <c r="V22" s="27">
        <f t="shared" si="6"/>
        <v>206.06927999999994</v>
      </c>
      <c r="W22" s="35">
        <f>'[1]август 17 '!I23</f>
        <v>84.509460000000004</v>
      </c>
      <c r="X22" s="35">
        <f>'[1]август 17 '!K23</f>
        <v>-335.79648000000014</v>
      </c>
      <c r="Y22" s="27">
        <f t="shared" si="7"/>
        <v>-251.28702000000015</v>
      </c>
      <c r="Z22" s="35">
        <f>'[1]сентябрь 17'!I23</f>
        <v>84.509460000000004</v>
      </c>
      <c r="AA22" s="35">
        <f>'[1]сентябрь 17'!K23</f>
        <v>-192.26454000000007</v>
      </c>
      <c r="AB22" s="27">
        <f t="shared" si="8"/>
        <v>-107.75508000000006</v>
      </c>
      <c r="AC22" s="35">
        <f>'[1]октябрь 17 '!I23</f>
        <v>84.509460000000004</v>
      </c>
      <c r="AD22" s="35">
        <f>'[1]октябрь 17 '!K23</f>
        <v>-361.04574000000002</v>
      </c>
      <c r="AE22" s="27">
        <f t="shared" si="9"/>
        <v>-276.53628000000003</v>
      </c>
      <c r="AF22" s="35">
        <f>'[1]ноябрь 17 '!I23</f>
        <v>84.509460000000004</v>
      </c>
      <c r="AG22" s="35">
        <f>'[1]ноябрь 17 '!K23</f>
        <v>-323.5029599999998</v>
      </c>
      <c r="AH22" s="27">
        <f t="shared" si="10"/>
        <v>-238.99349999999981</v>
      </c>
      <c r="AI22" s="35">
        <f>'[1]декабрь 17  '!I23</f>
        <v>84.509460000000004</v>
      </c>
      <c r="AJ22" s="35">
        <f>'[1]декабрь 17  '!K23</f>
        <v>-329.64972000000023</v>
      </c>
      <c r="AK22" s="27">
        <f t="shared" si="11"/>
        <v>-245.14026000000024</v>
      </c>
      <c r="AL22" s="39">
        <f t="shared" si="12"/>
        <v>-0.24258826222143237</v>
      </c>
    </row>
    <row r="23" spans="1:38" x14ac:dyDescent="0.25">
      <c r="A23" s="6">
        <v>3</v>
      </c>
      <c r="B23" s="16">
        <f>'[1]янв 17'!I24</f>
        <v>80.478090000000009</v>
      </c>
      <c r="C23" s="16">
        <f>'[1]янв 17'!K24</f>
        <v>94.643010000000203</v>
      </c>
      <c r="D23" s="27">
        <f t="shared" si="0"/>
        <v>175.12110000000021</v>
      </c>
      <c r="E23" s="16">
        <f>'[1]фев 17'!I24</f>
        <v>80.478090000000009</v>
      </c>
      <c r="F23" s="16">
        <f>'[1]фев 17'!K24</f>
        <v>374.70741000000015</v>
      </c>
      <c r="G23" s="27">
        <f t="shared" si="1"/>
        <v>455.18550000000016</v>
      </c>
      <c r="H23" s="35">
        <f>'[1]март 17 '!I24</f>
        <v>80.478090000000009</v>
      </c>
      <c r="I23" s="35">
        <f>'[1]март 17 '!K24</f>
        <v>-616.77231000000006</v>
      </c>
      <c r="J23" s="27">
        <f t="shared" si="2"/>
        <v>-536.29422</v>
      </c>
      <c r="K23" s="35">
        <f>'[1]апр 17  '!I24</f>
        <v>80.478090000000009</v>
      </c>
      <c r="L23" s="35">
        <f>'[1]апр 17  '!K24</f>
        <v>330.91905000000014</v>
      </c>
      <c r="M23" s="27">
        <f t="shared" si="13"/>
        <v>411.39714000000015</v>
      </c>
      <c r="N23" s="35">
        <f>'[1]май 17'!I24</f>
        <v>80.478090000000009</v>
      </c>
      <c r="O23" s="35">
        <f>'[1]май 17'!K24</f>
        <v>-213.13677000000015</v>
      </c>
      <c r="P23" s="27">
        <f t="shared" si="14"/>
        <v>-132.65868000000015</v>
      </c>
      <c r="Q23" s="35">
        <f>'[1]июнь 17'!I24</f>
        <v>80.478090000000009</v>
      </c>
      <c r="R23" s="35">
        <f>'[1]июнь 17'!K24</f>
        <v>-146.8074300000001</v>
      </c>
      <c r="S23" s="27">
        <f t="shared" si="5"/>
        <v>-66.329340000000087</v>
      </c>
      <c r="T23" s="35">
        <f>'[1]июль 17'!I24</f>
        <v>84.509460000000004</v>
      </c>
      <c r="U23" s="35">
        <f>'[1]июль 17'!K24</f>
        <v>132.12137999999993</v>
      </c>
      <c r="V23" s="27">
        <f t="shared" si="6"/>
        <v>216.63083999999992</v>
      </c>
      <c r="W23" s="35">
        <f>'[1]август 17 '!I24</f>
        <v>84.509460000000004</v>
      </c>
      <c r="X23" s="35">
        <f>'[1]август 17 '!K24</f>
        <v>82.098300000000194</v>
      </c>
      <c r="Y23" s="27">
        <f t="shared" si="7"/>
        <v>166.60776000000021</v>
      </c>
      <c r="Z23" s="35">
        <f>'[1]сентябрь 17'!I24</f>
        <v>84.509460000000004</v>
      </c>
      <c r="AA23" s="35">
        <f>'[1]сентябрь 17'!K24</f>
        <v>348.31074000000018</v>
      </c>
      <c r="AB23" s="27">
        <f t="shared" si="8"/>
        <v>432.82020000000017</v>
      </c>
      <c r="AC23" s="35">
        <f>'[1]октябрь 17 '!I24</f>
        <v>84.509460000000004</v>
      </c>
      <c r="AD23" s="35">
        <f>'[1]октябрь 17 '!K24</f>
        <v>197.44343999999984</v>
      </c>
      <c r="AE23" s="27">
        <f t="shared" si="9"/>
        <v>281.95289999999983</v>
      </c>
      <c r="AF23" s="35">
        <f>'[1]ноябрь 17 '!I24</f>
        <v>84.509460000000004</v>
      </c>
      <c r="AG23" s="35">
        <f>'[1]ноябрь 17 '!K24</f>
        <v>31.769580000000218</v>
      </c>
      <c r="AH23" s="27">
        <f t="shared" si="10"/>
        <v>116.27904000000022</v>
      </c>
      <c r="AI23" s="35">
        <f>'[1]декабрь 17  '!I24</f>
        <v>84.509460000000004</v>
      </c>
      <c r="AJ23" s="35">
        <f>'[1]декабрь 17  '!K24</f>
        <v>-32.177100000000117</v>
      </c>
      <c r="AK23" s="27">
        <f t="shared" si="11"/>
        <v>52.332359999999888</v>
      </c>
      <c r="AL23" s="39">
        <f t="shared" si="12"/>
        <v>1.6288538905433767</v>
      </c>
    </row>
    <row r="24" spans="1:38" x14ac:dyDescent="0.25">
      <c r="A24" s="6">
        <v>4</v>
      </c>
      <c r="B24" s="16">
        <f>'[1]янв 17'!I25</f>
        <v>80.478090000000009</v>
      </c>
      <c r="C24" s="16">
        <f>'[1]янв 17'!K25</f>
        <v>380.85201000000006</v>
      </c>
      <c r="D24" s="27">
        <f t="shared" si="0"/>
        <v>461.33010000000007</v>
      </c>
      <c r="E24" s="16">
        <f>'[1]фев 17'!I25</f>
        <v>80.478090000000009</v>
      </c>
      <c r="F24" s="16">
        <f>'[1]фев 17'!K25</f>
        <v>187.94390999999993</v>
      </c>
      <c r="G24" s="27">
        <f t="shared" si="1"/>
        <v>268.42199999999991</v>
      </c>
      <c r="H24" s="35">
        <f>'[1]март 17 '!I25</f>
        <v>80.478090000000009</v>
      </c>
      <c r="I24" s="35">
        <f>'[1]март 17 '!K25</f>
        <v>-608.25072000000034</v>
      </c>
      <c r="J24" s="27">
        <f t="shared" si="2"/>
        <v>-527.77263000000039</v>
      </c>
      <c r="K24" s="35">
        <f>'[1]апр 17  '!I25</f>
        <v>80.478090000000009</v>
      </c>
      <c r="L24" s="35">
        <f>'[1]апр 17  '!K25</f>
        <v>828.29207999999994</v>
      </c>
      <c r="M24" s="27">
        <f t="shared" si="13"/>
        <v>908.77017000000001</v>
      </c>
      <c r="N24" s="35">
        <f>'[1]май 17'!I25</f>
        <v>80.478090000000009</v>
      </c>
      <c r="O24" s="35">
        <f>'[1]май 17'!K25</f>
        <v>180.06912</v>
      </c>
      <c r="P24" s="27">
        <f t="shared" si="14"/>
        <v>260.54721000000001</v>
      </c>
      <c r="Q24" s="35">
        <f>'[1]июнь 17'!I25</f>
        <v>80.478090000000009</v>
      </c>
      <c r="R24" s="35">
        <f>'[1]июнь 17'!K25</f>
        <v>-318.90474000000012</v>
      </c>
      <c r="S24" s="27">
        <f t="shared" si="5"/>
        <v>-238.42665000000011</v>
      </c>
      <c r="T24" s="35">
        <f>'[1]июль 17'!I25</f>
        <v>84.509460000000004</v>
      </c>
      <c r="U24" s="35">
        <f>'[1]июль 17'!K25</f>
        <v>-75.136499999999899</v>
      </c>
      <c r="V24" s="27">
        <f t="shared" si="6"/>
        <v>9.3729600000001057</v>
      </c>
      <c r="W24" s="35">
        <f>'[1]август 17 '!I25</f>
        <v>84.509460000000004</v>
      </c>
      <c r="X24" s="35">
        <f>'[1]август 17 '!K25</f>
        <v>-13.006680000000031</v>
      </c>
      <c r="Y24" s="27">
        <f t="shared" si="7"/>
        <v>71.502779999999973</v>
      </c>
      <c r="Z24" s="35">
        <f>'[1]сентябрь 17'!I25</f>
        <v>84.509460000000004</v>
      </c>
      <c r="AA24" s="35">
        <f>'[1]сентябрь 17'!K25</f>
        <v>-769.9071600000002</v>
      </c>
      <c r="AB24" s="27">
        <f t="shared" si="8"/>
        <v>-685.39770000000021</v>
      </c>
      <c r="AC24" s="35">
        <f>'[1]октябрь 17 '!I25</f>
        <v>84.509460000000004</v>
      </c>
      <c r="AD24" s="35">
        <f>'[1]октябрь 17 '!K25</f>
        <v>-1551.8531399999999</v>
      </c>
      <c r="AE24" s="27">
        <f t="shared" si="9"/>
        <v>-1467.3436799999999</v>
      </c>
      <c r="AF24" s="35">
        <f>'[1]ноябрь 17 '!I25</f>
        <v>84.509460000000004</v>
      </c>
      <c r="AG24" s="35">
        <f>'[1]ноябрь 17 '!K25</f>
        <v>235.52957999999998</v>
      </c>
      <c r="AH24" s="27">
        <f t="shared" si="10"/>
        <v>320.03904</v>
      </c>
      <c r="AI24" s="35">
        <f>'[1]декабрь 17  '!I25</f>
        <v>84.509460000000004</v>
      </c>
      <c r="AJ24" s="35">
        <f>'[1]декабрь 17  '!K25</f>
        <v>34.299599999999991</v>
      </c>
      <c r="AK24" s="27">
        <f t="shared" si="11"/>
        <v>118.80905999999999</v>
      </c>
      <c r="AL24" s="39">
        <f t="shared" si="12"/>
        <v>-0.51789182621009078</v>
      </c>
    </row>
    <row r="25" spans="1:38" x14ac:dyDescent="0.25">
      <c r="A25" s="6">
        <v>5</v>
      </c>
      <c r="B25" s="16">
        <f>'[1]янв 17'!I26</f>
        <v>474.62184000000002</v>
      </c>
      <c r="C25" s="16">
        <f>'[1]янв 17'!K26</f>
        <v>3367.0467599999993</v>
      </c>
      <c r="D25" s="27">
        <f t="shared" si="0"/>
        <v>3841.6685999999991</v>
      </c>
      <c r="E25" s="16">
        <f>'[1]фев 17'!I26</f>
        <v>474.62184000000002</v>
      </c>
      <c r="F25" s="16">
        <f>'[1]фев 17'!K26</f>
        <v>6202.9413600000007</v>
      </c>
      <c r="G25" s="27">
        <f t="shared" si="1"/>
        <v>6677.5632000000005</v>
      </c>
      <c r="H25" s="35">
        <f>'[1]март 17 '!I26</f>
        <v>474.62184000000002</v>
      </c>
      <c r="I25" s="35">
        <f>'[1]март 17 '!K26</f>
        <v>-423.97740000000084</v>
      </c>
      <c r="J25" s="27">
        <f t="shared" si="2"/>
        <v>50.644439999999179</v>
      </c>
      <c r="K25" s="35">
        <f>'[1]апр 17  '!I26</f>
        <v>474.62184000000002</v>
      </c>
      <c r="L25" s="35">
        <f>'[1]апр 17  '!K26</f>
        <v>7110.0621900000006</v>
      </c>
      <c r="M25" s="27">
        <f t="shared" si="13"/>
        <v>7584.6840300000003</v>
      </c>
      <c r="N25" s="35">
        <f>'[1]май 17'!I26</f>
        <v>474.62184000000002</v>
      </c>
      <c r="O25" s="35">
        <f>'[1]май 17'!K26</f>
        <v>1731.8231700000015</v>
      </c>
      <c r="P25" s="27">
        <f t="shared" si="14"/>
        <v>2206.4450100000013</v>
      </c>
      <c r="Q25" s="35">
        <f>'[1]июнь 17'!I26</f>
        <v>474.62184000000002</v>
      </c>
      <c r="R25" s="35">
        <f>'[1]июнь 17'!K26</f>
        <v>3638.8482900000004</v>
      </c>
      <c r="S25" s="27">
        <f t="shared" si="5"/>
        <v>4113.4701300000006</v>
      </c>
      <c r="T25" s="35">
        <f>'[1]июль 17'!I26</f>
        <v>498.39695999999998</v>
      </c>
      <c r="U25" s="35">
        <f>'[1]июль 17'!K26</f>
        <v>5520.7074000000002</v>
      </c>
      <c r="V25" s="27">
        <f t="shared" si="6"/>
        <v>6019.1043600000003</v>
      </c>
      <c r="W25" s="35">
        <f>'[1]август 17 '!I26</f>
        <v>498.39695999999998</v>
      </c>
      <c r="X25" s="35">
        <f>'[1]август 17 '!K26</f>
        <v>4521.57024</v>
      </c>
      <c r="Y25" s="27">
        <f t="shared" si="7"/>
        <v>5019.9672</v>
      </c>
      <c r="Z25" s="35">
        <f>'[1]сентябрь 17'!I26</f>
        <v>498.39695999999998</v>
      </c>
      <c r="AA25" s="35">
        <f>'[1]сентябрь 17'!K26</f>
        <v>3466.1953199999998</v>
      </c>
      <c r="AB25" s="27">
        <f t="shared" si="8"/>
        <v>3964.5922799999998</v>
      </c>
      <c r="AC25" s="35">
        <f>'[1]октябрь 17 '!I26</f>
        <v>498.39695999999998</v>
      </c>
      <c r="AD25" s="35">
        <f>'[1]октябрь 17 '!K26</f>
        <v>6400.5600599999998</v>
      </c>
      <c r="AE25" s="27">
        <f t="shared" si="9"/>
        <v>6898.9570199999998</v>
      </c>
      <c r="AF25" s="35">
        <f>'[1]ноябрь 17 '!I26</f>
        <v>498.39695999999998</v>
      </c>
      <c r="AG25" s="35">
        <f>'[1]ноябрь 17 '!K26</f>
        <v>4240.0588200000011</v>
      </c>
      <c r="AH25" s="27">
        <f t="shared" si="10"/>
        <v>4738.4557800000011</v>
      </c>
      <c r="AI25" s="35">
        <f>'[1]декабрь 17  '!I26</f>
        <v>498.39695999999998</v>
      </c>
      <c r="AJ25" s="35">
        <f>'[1]декабрь 17  '!K26</f>
        <v>5158.7277600000007</v>
      </c>
      <c r="AK25" s="27">
        <f t="shared" si="11"/>
        <v>5657.1247200000007</v>
      </c>
      <c r="AL25" s="39">
        <f t="shared" si="12"/>
        <v>9.9680545621330889</v>
      </c>
    </row>
    <row r="26" spans="1:38" x14ac:dyDescent="0.25">
      <c r="A26" s="6">
        <v>6</v>
      </c>
      <c r="B26" s="16">
        <f>'[1]янв 17'!I27</f>
        <v>607.53924000000006</v>
      </c>
      <c r="C26" s="16">
        <f>'[1]янв 17'!K27</f>
        <v>3634.9836599999999</v>
      </c>
      <c r="D26" s="27">
        <f t="shared" si="0"/>
        <v>4242.5228999999999</v>
      </c>
      <c r="E26" s="16">
        <f>'[1]фев 17'!I27</f>
        <v>607.53924000000006</v>
      </c>
      <c r="F26" s="16">
        <f>'[1]фев 17'!K27</f>
        <v>6349.2798600000015</v>
      </c>
      <c r="G26" s="27">
        <f t="shared" si="1"/>
        <v>6956.8191000000015</v>
      </c>
      <c r="H26" s="35">
        <f>'[1]март 17 '!I27</f>
        <v>607.53924000000006</v>
      </c>
      <c r="I26" s="35">
        <f>'[1]март 17 '!K27</f>
        <v>-1949.7462599999999</v>
      </c>
      <c r="J26" s="27">
        <f t="shared" si="2"/>
        <v>-1342.2070199999998</v>
      </c>
      <c r="K26" s="35">
        <f>'[1]апр 17  '!I27</f>
        <v>607.53924000000006</v>
      </c>
      <c r="L26" s="35">
        <f>'[1]апр 17  '!K27</f>
        <v>8739.8041500000036</v>
      </c>
      <c r="M26" s="27">
        <f t="shared" si="13"/>
        <v>9347.3433900000036</v>
      </c>
      <c r="N26" s="35">
        <f>'[1]май 17'!I27</f>
        <v>607.53924000000006</v>
      </c>
      <c r="O26" s="35">
        <f>'[1]май 17'!K27</f>
        <v>-850.36412999999948</v>
      </c>
      <c r="P26" s="27">
        <f t="shared" si="14"/>
        <v>-242.82488999999941</v>
      </c>
      <c r="Q26" s="35">
        <f>'[1]июнь 17'!I27</f>
        <v>607.53924000000006</v>
      </c>
      <c r="R26" s="35">
        <f>'[1]июнь 17'!K27</f>
        <v>1566.1776900000011</v>
      </c>
      <c r="S26" s="27">
        <f t="shared" si="5"/>
        <v>2173.7169300000014</v>
      </c>
      <c r="T26" s="35">
        <f>'[1]июль 17'!I27</f>
        <v>637.97256000000004</v>
      </c>
      <c r="U26" s="35">
        <f>'[1]июль 17'!K27</f>
        <v>1649.5560600000019</v>
      </c>
      <c r="V26" s="27">
        <f t="shared" si="6"/>
        <v>2287.5286200000019</v>
      </c>
      <c r="W26" s="35">
        <f>'[1]август 17 '!I27</f>
        <v>637.97256000000004</v>
      </c>
      <c r="X26" s="35">
        <f>'[1]август 17 '!K27</f>
        <v>6010.1898600000013</v>
      </c>
      <c r="Y26" s="27">
        <f t="shared" si="7"/>
        <v>6648.1624200000015</v>
      </c>
      <c r="Z26" s="35">
        <f>'[1]сентябрь 17'!I27</f>
        <v>637.97256000000004</v>
      </c>
      <c r="AA26" s="35">
        <f>'[1]сентябрь 17'!K27</f>
        <v>848.98301999999831</v>
      </c>
      <c r="AB26" s="27">
        <f t="shared" si="8"/>
        <v>1486.9555799999985</v>
      </c>
      <c r="AC26" s="35">
        <f>'[1]октябрь 17 '!I27</f>
        <v>637.97256000000004</v>
      </c>
      <c r="AD26" s="35">
        <f>'[1]октябрь 17 '!K27</f>
        <v>2064.6151799999984</v>
      </c>
      <c r="AE26" s="27">
        <f t="shared" si="9"/>
        <v>2702.5877399999986</v>
      </c>
      <c r="AF26" s="35">
        <f>'[1]ноябрь 17 '!I27</f>
        <v>637.97256000000004</v>
      </c>
      <c r="AG26" s="35">
        <f>'[1]ноябрь 17 '!K27</f>
        <v>4464.0419999999995</v>
      </c>
      <c r="AH26" s="27">
        <f t="shared" si="10"/>
        <v>5102.0145599999996</v>
      </c>
      <c r="AI26" s="35">
        <f>'[1]декабрь 17  '!I27</f>
        <v>637.97256000000004</v>
      </c>
      <c r="AJ26" s="35">
        <f>'[1]декабрь 17  '!K27</f>
        <v>3714.9692999999993</v>
      </c>
      <c r="AK26" s="27">
        <f t="shared" si="11"/>
        <v>4352.941859999999</v>
      </c>
      <c r="AL26" s="39">
        <f t="shared" si="12"/>
        <v>5.9962603115150221</v>
      </c>
    </row>
    <row r="27" spans="1:38" x14ac:dyDescent="0.25">
      <c r="A27" s="6">
        <v>7</v>
      </c>
      <c r="B27" s="16">
        <f>'[1]янв 17'!I28</f>
        <v>388.41957000000008</v>
      </c>
      <c r="C27" s="16">
        <f>'[1]янв 17'!K28</f>
        <v>1670.9916300000004</v>
      </c>
      <c r="D27" s="27">
        <f t="shared" si="0"/>
        <v>2059.4112000000005</v>
      </c>
      <c r="E27" s="16">
        <f>'[1]фев 17'!I28</f>
        <v>388.41957000000008</v>
      </c>
      <c r="F27" s="16">
        <f>'[1]фев 17'!K28</f>
        <v>2438.9049299999992</v>
      </c>
      <c r="G27" s="27">
        <f t="shared" si="1"/>
        <v>2827.3244999999993</v>
      </c>
      <c r="H27" s="35">
        <f>'[1]март 17 '!I28</f>
        <v>388.41957000000008</v>
      </c>
      <c r="I27" s="35">
        <f>'[1]март 17 '!K28</f>
        <v>-3122.1844500000011</v>
      </c>
      <c r="J27" s="27">
        <f t="shared" si="2"/>
        <v>-2733.7648800000011</v>
      </c>
      <c r="K27" s="35">
        <f>'[1]апр 17  '!I28</f>
        <v>388.41957000000008</v>
      </c>
      <c r="L27" s="35">
        <f>'[1]апр 17  '!K28</f>
        <v>3795.0019799999995</v>
      </c>
      <c r="M27" s="27">
        <f t="shared" si="13"/>
        <v>4183.42155</v>
      </c>
      <c r="N27" s="35">
        <f>'[1]май 17'!I28</f>
        <v>388.41957000000008</v>
      </c>
      <c r="O27" s="35">
        <f>'[1]май 17'!K28</f>
        <v>935.03025000000082</v>
      </c>
      <c r="P27" s="27">
        <f t="shared" si="14"/>
        <v>1323.449820000001</v>
      </c>
      <c r="Q27" s="35">
        <f>'[1]июнь 17'!I28</f>
        <v>388.41957000000008</v>
      </c>
      <c r="R27" s="35">
        <f>'[1]июнь 17'!K28</f>
        <v>1205.8615799999998</v>
      </c>
      <c r="S27" s="27">
        <f t="shared" si="5"/>
        <v>1594.2811499999998</v>
      </c>
      <c r="T27" s="35">
        <f>'[1]июль 17'!I28</f>
        <v>407.87658000000005</v>
      </c>
      <c r="U27" s="35">
        <f>'[1]июль 17'!K28</f>
        <v>1509.08052</v>
      </c>
      <c r="V27" s="27">
        <f t="shared" si="6"/>
        <v>1916.9571000000001</v>
      </c>
      <c r="W27" s="35">
        <f>'[1]август 17 '!I28</f>
        <v>407.87658000000005</v>
      </c>
      <c r="X27" s="35">
        <f>'[1]август 17 '!K28</f>
        <v>4082.6711999999998</v>
      </c>
      <c r="Y27" s="27">
        <f t="shared" si="7"/>
        <v>4490.5477799999999</v>
      </c>
      <c r="Z27" s="35">
        <f>'[1]сентябрь 17'!I28</f>
        <v>407.87658000000005</v>
      </c>
      <c r="AA27" s="35">
        <f>'[1]сентябрь 17'!K28</f>
        <v>1929.1147799999997</v>
      </c>
      <c r="AB27" s="27">
        <f t="shared" si="8"/>
        <v>2336.9913599999995</v>
      </c>
      <c r="AC27" s="35">
        <f>'[1]октябрь 17 '!I28</f>
        <v>407.87658000000005</v>
      </c>
      <c r="AD27" s="35">
        <f>'[1]октябрь 17 '!K28</f>
        <v>2542.3814400000001</v>
      </c>
      <c r="AE27" s="27">
        <f t="shared" si="9"/>
        <v>2950.2580200000002</v>
      </c>
      <c r="AF27" s="35">
        <f>'[1]ноябрь 17 '!I28</f>
        <v>407.87658000000005</v>
      </c>
      <c r="AG27" s="35">
        <f>'[1]ноябрь 17 '!K28</f>
        <v>3213.1253999999994</v>
      </c>
      <c r="AH27" s="27">
        <f t="shared" si="10"/>
        <v>3621.0019799999995</v>
      </c>
      <c r="AI27" s="35">
        <f>'[1]декабрь 17  '!I28</f>
        <v>407.87658000000005</v>
      </c>
      <c r="AJ27" s="35">
        <f>'[1]декабрь 17  '!K28</f>
        <v>2020.0087200000003</v>
      </c>
      <c r="AK27" s="27">
        <f t="shared" si="11"/>
        <v>2427.8853000000004</v>
      </c>
      <c r="AL27" s="39">
        <f t="shared" si="12"/>
        <v>5.7922255050125298</v>
      </c>
    </row>
    <row r="28" spans="1:38" x14ac:dyDescent="0.25">
      <c r="A28" s="6">
        <v>8</v>
      </c>
      <c r="B28" s="16">
        <f>'[1]янв 17'!I29</f>
        <v>174.83004</v>
      </c>
      <c r="C28" s="16">
        <f>'[1]янв 17'!K29</f>
        <v>-461.52414000000033</v>
      </c>
      <c r="D28" s="27">
        <f t="shared" si="0"/>
        <v>-286.69410000000033</v>
      </c>
      <c r="E28" s="16">
        <f>'[1]фев 17'!I29</f>
        <v>174.83004</v>
      </c>
      <c r="F28" s="16">
        <f>'[1]фев 17'!K29</f>
        <v>385.13706000000025</v>
      </c>
      <c r="G28" s="27">
        <f t="shared" si="1"/>
        <v>559.9671000000003</v>
      </c>
      <c r="H28" s="35">
        <f>'[1]март 17 '!I29</f>
        <v>174.83004</v>
      </c>
      <c r="I28" s="35">
        <f>'[1]март 17 '!K29</f>
        <v>-1458.84123</v>
      </c>
      <c r="J28" s="27">
        <f t="shared" si="2"/>
        <v>-1284.0111899999999</v>
      </c>
      <c r="K28" s="35">
        <f>'[1]апр 17  '!I29</f>
        <v>174.83004</v>
      </c>
      <c r="L28" s="35">
        <f>'[1]апр 17  '!K29</f>
        <v>436.02404999999965</v>
      </c>
      <c r="M28" s="27">
        <f t="shared" si="13"/>
        <v>610.85408999999959</v>
      </c>
      <c r="N28" s="35">
        <f>'[1]май 17'!I29</f>
        <v>174.83004</v>
      </c>
      <c r="O28" s="35">
        <f>'[1]май 17'!K29</f>
        <v>-1147.5525600000001</v>
      </c>
      <c r="P28" s="27">
        <f t="shared" si="14"/>
        <v>-972.72252000000003</v>
      </c>
      <c r="Q28" s="35">
        <f>'[1]июнь 17'!I29</f>
        <v>174.83004</v>
      </c>
      <c r="R28" s="35">
        <f>'[1]июнь 17'!K29</f>
        <v>-754.0394399999999</v>
      </c>
      <c r="S28" s="27">
        <f t="shared" si="5"/>
        <v>-579.20939999999996</v>
      </c>
      <c r="T28" s="35">
        <f>'[1]июль 17'!I29</f>
        <v>183.58776</v>
      </c>
      <c r="U28" s="35">
        <f>'[1]июль 17'!K29</f>
        <v>-293.46534000000037</v>
      </c>
      <c r="V28" s="27">
        <f t="shared" si="6"/>
        <v>-109.87758000000036</v>
      </c>
      <c r="W28" s="35">
        <f>'[1]август 17 '!I29</f>
        <v>183.58776</v>
      </c>
      <c r="X28" s="35">
        <f>'[1]август 17 '!K29</f>
        <v>-1609.9756800000002</v>
      </c>
      <c r="Y28" s="27">
        <f t="shared" si="7"/>
        <v>-1426.3879200000001</v>
      </c>
      <c r="Z28" s="35">
        <f>'[1]сентябрь 17'!I29</f>
        <v>183.58776</v>
      </c>
      <c r="AA28" s="35">
        <f>'[1]сентябрь 17'!K29</f>
        <v>997.11653999999976</v>
      </c>
      <c r="AB28" s="27">
        <f t="shared" si="8"/>
        <v>1180.7042999999999</v>
      </c>
      <c r="AC28" s="35">
        <f>'[1]октябрь 17 '!I29</f>
        <v>183.58776</v>
      </c>
      <c r="AD28" s="35">
        <f>'[1]октябрь 17 '!K29</f>
        <v>522.50855999999976</v>
      </c>
      <c r="AE28" s="27">
        <f t="shared" si="9"/>
        <v>706.09631999999976</v>
      </c>
      <c r="AF28" s="35">
        <f>'[1]ноябрь 17 '!I29</f>
        <v>183.58776</v>
      </c>
      <c r="AG28" s="35">
        <f>'[1]ноябрь 17 '!K29</f>
        <v>641.89494000000013</v>
      </c>
      <c r="AH28" s="27">
        <f t="shared" si="10"/>
        <v>825.48270000000014</v>
      </c>
      <c r="AI28" s="35">
        <f>'[1]декабрь 17  '!I29</f>
        <v>183.58776</v>
      </c>
      <c r="AJ28" s="35">
        <f>'[1]декабрь 17  '!K29</f>
        <v>168.86609999999996</v>
      </c>
      <c r="AK28" s="27">
        <f t="shared" si="11"/>
        <v>352.45385999999996</v>
      </c>
      <c r="AL28" s="39">
        <f t="shared" si="12"/>
        <v>-0.20178851986763899</v>
      </c>
    </row>
    <row r="29" spans="1:38" x14ac:dyDescent="0.25">
      <c r="A29" s="6">
        <v>9</v>
      </c>
      <c r="B29" s="16">
        <f>'[1]янв 17'!I30</f>
        <v>574.60095000000001</v>
      </c>
      <c r="C29" s="16">
        <f>'[1]янв 17'!K30</f>
        <v>2374.9687499999995</v>
      </c>
      <c r="D29" s="27">
        <f t="shared" si="0"/>
        <v>2949.5696999999996</v>
      </c>
      <c r="E29" s="16">
        <f>'[1]фев 17'!I30</f>
        <v>574.60095000000001</v>
      </c>
      <c r="F29" s="16">
        <f>'[1]фев 17'!K30</f>
        <v>2303.8207499999994</v>
      </c>
      <c r="G29" s="27">
        <f t="shared" si="1"/>
        <v>2878.4216999999994</v>
      </c>
      <c r="H29" s="35">
        <f>'[1]март 17 '!I30</f>
        <v>574.60095000000001</v>
      </c>
      <c r="I29" s="35">
        <f>'[1]март 17 '!K30</f>
        <v>-1549.9591799999992</v>
      </c>
      <c r="J29" s="27">
        <f t="shared" si="2"/>
        <v>-975.35822999999914</v>
      </c>
      <c r="K29" s="35">
        <f>'[1]апр 17  '!I30</f>
        <v>574.60095000000001</v>
      </c>
      <c r="L29" s="35">
        <f>'[1]апр 17  '!K30</f>
        <v>5819.5830000000024</v>
      </c>
      <c r="M29" s="27">
        <f t="shared" si="13"/>
        <v>6394.1839500000024</v>
      </c>
      <c r="N29" s="35">
        <f>'[1]май 17'!I30</f>
        <v>574.60095000000001</v>
      </c>
      <c r="O29" s="35">
        <f>'[1]май 17'!K30</f>
        <v>-728.86274999999944</v>
      </c>
      <c r="P29" s="27">
        <f t="shared" si="14"/>
        <v>-154.26179999999943</v>
      </c>
      <c r="Q29" s="35">
        <f>'[1]июнь 17'!I30</f>
        <v>574.60095000000001</v>
      </c>
      <c r="R29" s="35">
        <f>'[1]июнь 17'!K30</f>
        <v>3959.2245000000003</v>
      </c>
      <c r="S29" s="27">
        <f t="shared" si="5"/>
        <v>4533.8254500000003</v>
      </c>
      <c r="T29" s="35">
        <f>'[1]июль 17'!I30</f>
        <v>603.38429999999994</v>
      </c>
      <c r="U29" s="35">
        <f>'[1]июль 17'!K30</f>
        <v>2467.2109799999998</v>
      </c>
      <c r="V29" s="27">
        <f t="shared" si="6"/>
        <v>3070.5952799999995</v>
      </c>
      <c r="W29" s="35">
        <f>'[1]август 17 '!I30</f>
        <v>603.38429999999994</v>
      </c>
      <c r="X29" s="35">
        <f>'[1]август 17 '!K30</f>
        <v>3330.6439800000007</v>
      </c>
      <c r="Y29" s="27">
        <f t="shared" si="7"/>
        <v>3934.0282800000004</v>
      </c>
      <c r="Z29" s="35">
        <f>'[1]сентябрь 17'!I30</f>
        <v>603.38429999999994</v>
      </c>
      <c r="AA29" s="35">
        <f>'[1]сентябрь 17'!K30</f>
        <v>2757.1275000000001</v>
      </c>
      <c r="AB29" s="27">
        <f t="shared" si="8"/>
        <v>3360.5118000000002</v>
      </c>
      <c r="AC29" s="35">
        <f>'[1]октябрь 17 '!I30</f>
        <v>603.38429999999994</v>
      </c>
      <c r="AD29" s="35">
        <f>'[1]октябрь 17 '!K30</f>
        <v>4022.8846199999994</v>
      </c>
      <c r="AE29" s="27">
        <f t="shared" si="9"/>
        <v>4626.2689199999995</v>
      </c>
      <c r="AF29" s="35">
        <f>'[1]ноябрь 17 '!I30</f>
        <v>603.38429999999994</v>
      </c>
      <c r="AG29" s="35">
        <f>'[1]ноябрь 17 '!K30</f>
        <v>4176.0781800000004</v>
      </c>
      <c r="AH29" s="27">
        <f t="shared" si="10"/>
        <v>4779.4624800000001</v>
      </c>
      <c r="AI29" s="35">
        <f>'[1]декабрь 17  '!I30</f>
        <v>603.38429999999994</v>
      </c>
      <c r="AJ29" s="35">
        <f>'[1]декабрь 17  '!K30</f>
        <v>4901.4298200000012</v>
      </c>
      <c r="AK29" s="27">
        <f t="shared" si="11"/>
        <v>5504.8141200000009</v>
      </c>
      <c r="AL29" s="39">
        <f t="shared" si="12"/>
        <v>5.9319517962857535</v>
      </c>
    </row>
    <row r="30" spans="1:38" x14ac:dyDescent="0.25">
      <c r="A30" s="6">
        <v>10</v>
      </c>
      <c r="B30" s="16">
        <f>'[1]янв 17'!I31</f>
        <v>469.67382000000003</v>
      </c>
      <c r="C30" s="16">
        <f>'[1]янв 17'!K31</f>
        <v>311.0137799999996</v>
      </c>
      <c r="D30" s="27">
        <f t="shared" si="0"/>
        <v>780.68759999999963</v>
      </c>
      <c r="E30" s="16">
        <f>'[1]фев 17'!I31</f>
        <v>469.67382000000003</v>
      </c>
      <c r="F30" s="16">
        <f>'[1]фев 17'!K31</f>
        <v>1658.9449800000004</v>
      </c>
      <c r="G30" s="27">
        <f t="shared" si="1"/>
        <v>2128.6188000000006</v>
      </c>
      <c r="H30" s="35">
        <f>'[1]март 17 '!I31</f>
        <v>469.67382000000003</v>
      </c>
      <c r="I30" s="35">
        <f>'[1]март 17 '!K31</f>
        <v>-12491.244150000004</v>
      </c>
      <c r="J30" s="27">
        <f t="shared" si="2"/>
        <v>-12021.570330000004</v>
      </c>
      <c r="K30" s="35">
        <f>'[1]апр 17  '!I31</f>
        <v>469.67382000000003</v>
      </c>
      <c r="L30" s="35">
        <f>'[1]апр 17  '!K31</f>
        <v>952.68789000000174</v>
      </c>
      <c r="M30" s="27">
        <f t="shared" si="13"/>
        <v>1422.3617100000017</v>
      </c>
      <c r="N30" s="35">
        <f>'[1]май 17'!I31</f>
        <v>469.67382000000003</v>
      </c>
      <c r="O30" s="35">
        <f>'[1]май 17'!K31</f>
        <v>-874.27955999999983</v>
      </c>
      <c r="P30" s="27">
        <f t="shared" si="14"/>
        <v>-404.6057399999998</v>
      </c>
      <c r="Q30" s="35">
        <f>'[1]июнь 17'!I31</f>
        <v>469.67382000000003</v>
      </c>
      <c r="R30" s="35">
        <f>'[1]июнь 17'!K31</f>
        <v>-2130.64005</v>
      </c>
      <c r="S30" s="27">
        <f t="shared" si="5"/>
        <v>-1660.96623</v>
      </c>
      <c r="T30" s="35">
        <f>'[1]июль 17'!I31</f>
        <v>493.20107999999999</v>
      </c>
      <c r="U30" s="35">
        <f>'[1]июль 17'!K31</f>
        <v>36.354180000000575</v>
      </c>
      <c r="V30" s="27">
        <f t="shared" si="6"/>
        <v>529.55526000000054</v>
      </c>
      <c r="W30" s="35">
        <f>'[1]август 17 '!I31</f>
        <v>493.20107999999999</v>
      </c>
      <c r="X30" s="35">
        <f>'[1]август 17 '!K31</f>
        <v>731.46443999999906</v>
      </c>
      <c r="Y30" s="27">
        <f t="shared" si="7"/>
        <v>1224.6655199999991</v>
      </c>
      <c r="Z30" s="35">
        <f>'[1]сентябрь 17'!I31</f>
        <v>493.20107999999999</v>
      </c>
      <c r="AA30" s="35">
        <f>'[1]сентябрь 17'!K31</f>
        <v>2993.8626600000002</v>
      </c>
      <c r="AB30" s="27">
        <f t="shared" si="8"/>
        <v>3487.0637400000001</v>
      </c>
      <c r="AC30" s="35">
        <f>'[1]октябрь 17 '!I31</f>
        <v>493.20107999999999</v>
      </c>
      <c r="AD30" s="35">
        <f>'[1]октябрь 17 '!K31</f>
        <v>264.1918199999995</v>
      </c>
      <c r="AE30" s="27">
        <f t="shared" si="9"/>
        <v>757.39289999999949</v>
      </c>
      <c r="AF30" s="35">
        <f>'[1]ноябрь 17 '!I31</f>
        <v>493.20107999999999</v>
      </c>
      <c r="AG30" s="35">
        <f>'[1]ноябрь 17 '!K31</f>
        <v>4.0412399999991475</v>
      </c>
      <c r="AH30" s="27">
        <f t="shared" si="10"/>
        <v>497.24231999999915</v>
      </c>
      <c r="AI30" s="35">
        <f>'[1]декабрь 17  '!I31</f>
        <v>493.20107999999999</v>
      </c>
      <c r="AJ30" s="35">
        <f>'[1]декабрь 17  '!K31</f>
        <v>432.76925999999958</v>
      </c>
      <c r="AK30" s="27">
        <f t="shared" si="11"/>
        <v>925.97033999999962</v>
      </c>
      <c r="AL30" s="39">
        <f t="shared" si="12"/>
        <v>-0.41404339398776885</v>
      </c>
    </row>
    <row r="31" spans="1:38" x14ac:dyDescent="0.25">
      <c r="A31" s="6">
        <v>11</v>
      </c>
      <c r="B31" s="16">
        <f>'[1]янв 17'!I32</f>
        <v>514.10897999999997</v>
      </c>
      <c r="C31" s="16">
        <f>'[1]янв 17'!K32</f>
        <v>-116.48867999999936</v>
      </c>
      <c r="D31" s="27">
        <f t="shared" si="0"/>
        <v>397.62030000000061</v>
      </c>
      <c r="E31" s="16">
        <f>'[1]фев 17'!I32</f>
        <v>514.10897999999997</v>
      </c>
      <c r="F31" s="16">
        <f>'[1]фев 17'!K32</f>
        <v>-43.400279999999967</v>
      </c>
      <c r="G31" s="27">
        <f t="shared" si="1"/>
        <v>470.70870000000002</v>
      </c>
      <c r="H31" s="35">
        <f>'[1]март 17 '!I32</f>
        <v>514.10897999999997</v>
      </c>
      <c r="I31" s="35">
        <f>'[1]март 17 '!K32</f>
        <v>-2932.7852399999997</v>
      </c>
      <c r="J31" s="27">
        <f t="shared" si="2"/>
        <v>-2418.6762599999997</v>
      </c>
      <c r="K31" s="35">
        <f>'[1]апр 17  '!I32</f>
        <v>514.10897999999997</v>
      </c>
      <c r="L31" s="35">
        <f>'[1]апр 17  '!K32</f>
        <v>875.73486000000025</v>
      </c>
      <c r="M31" s="27">
        <f t="shared" si="13"/>
        <v>1389.8438400000002</v>
      </c>
      <c r="N31" s="35">
        <f>'[1]май 17'!I32</f>
        <v>514.10897999999997</v>
      </c>
      <c r="O31" s="35">
        <f>'[1]май 17'!K32</f>
        <v>-2535.7632299999996</v>
      </c>
      <c r="P31" s="27">
        <f t="shared" si="14"/>
        <v>-2021.6542499999996</v>
      </c>
      <c r="Q31" s="35">
        <f>'[1]июнь 17'!I32</f>
        <v>514.10897999999997</v>
      </c>
      <c r="R31" s="35">
        <f>'[1]июнь 17'!K32</f>
        <v>-474.42779999999976</v>
      </c>
      <c r="S31" s="27">
        <f t="shared" si="5"/>
        <v>39.681180000000211</v>
      </c>
      <c r="T31" s="35">
        <f>'[1]июль 17'!I32</f>
        <v>539.86212</v>
      </c>
      <c r="U31" s="35">
        <f>'[1]июль 17'!K32</f>
        <v>-2959.4611799999989</v>
      </c>
      <c r="V31" s="27">
        <f t="shared" si="6"/>
        <v>-2419.5990599999986</v>
      </c>
      <c r="W31" s="35">
        <f>'[1]август 17 '!I32</f>
        <v>539.86212</v>
      </c>
      <c r="X31" s="35">
        <f>'[1]август 17 '!K32</f>
        <v>-125.41428000000018</v>
      </c>
      <c r="Y31" s="27">
        <f t="shared" si="7"/>
        <v>414.44783999999981</v>
      </c>
      <c r="Z31" s="35">
        <f>'[1]сентябрь 17'!I32</f>
        <v>539.86212</v>
      </c>
      <c r="AA31" s="35">
        <f>'[1]сентябрь 17'!K32</f>
        <v>-693.36132000000009</v>
      </c>
      <c r="AB31" s="27">
        <f t="shared" si="8"/>
        <v>-153.49920000000009</v>
      </c>
      <c r="AC31" s="35">
        <f>'[1]октябрь 17 '!I32</f>
        <v>539.86212</v>
      </c>
      <c r="AD31" s="35">
        <f>'[1]октябрь 17 '!K32</f>
        <v>859.17102000000079</v>
      </c>
      <c r="AE31" s="27">
        <f t="shared" si="9"/>
        <v>1399.0331400000009</v>
      </c>
      <c r="AF31" s="35">
        <f>'[1]ноябрь 17 '!I32</f>
        <v>539.86212</v>
      </c>
      <c r="AG31" s="35">
        <f>'[1]ноябрь 17 '!K32</f>
        <v>1054.6108200000006</v>
      </c>
      <c r="AH31" s="27">
        <f t="shared" si="10"/>
        <v>1594.4729400000006</v>
      </c>
      <c r="AI31" s="35">
        <f>'[1]декабрь 17  '!I32</f>
        <v>539.86212</v>
      </c>
      <c r="AJ31" s="35">
        <f>'[1]декабрь 17  '!K32</f>
        <v>-1411.7851200000007</v>
      </c>
      <c r="AK31" s="27">
        <f t="shared" si="11"/>
        <v>-871.92300000000068</v>
      </c>
      <c r="AL31" s="39">
        <f t="shared" si="12"/>
        <v>-0.35328823180641544</v>
      </c>
    </row>
    <row r="32" spans="1:38" x14ac:dyDescent="0.25">
      <c r="A32" s="6">
        <v>12</v>
      </c>
      <c r="B32" s="16">
        <f>'[1]янв 17'!I33</f>
        <v>233.18757000000002</v>
      </c>
      <c r="C32" s="16">
        <f>'[1]янв 17'!K33</f>
        <v>554.77653000000032</v>
      </c>
      <c r="D32" s="27">
        <f t="shared" si="0"/>
        <v>787.96410000000037</v>
      </c>
      <c r="E32" s="16">
        <f>'[1]фев 17'!I33</f>
        <v>233.18757000000002</v>
      </c>
      <c r="F32" s="16">
        <f>'[1]фев 17'!K33</f>
        <v>744.28892999999994</v>
      </c>
      <c r="G32" s="27">
        <f t="shared" si="1"/>
        <v>977.47649999999999</v>
      </c>
      <c r="H32" s="35">
        <f>'[1]март 17 '!I33</f>
        <v>233.18757000000002</v>
      </c>
      <c r="I32" s="35">
        <f>'[1]март 17 '!K33</f>
        <v>-2141.4092700000001</v>
      </c>
      <c r="J32" s="27">
        <f t="shared" si="2"/>
        <v>-1908.2217000000001</v>
      </c>
      <c r="K32" s="35">
        <f>'[1]апр 17  '!I33</f>
        <v>233.18757000000002</v>
      </c>
      <c r="L32" s="35">
        <f>'[1]апр 17  '!K33</f>
        <v>2495.6616300000001</v>
      </c>
      <c r="M32" s="27">
        <f t="shared" si="13"/>
        <v>2728.8492000000001</v>
      </c>
      <c r="N32" s="35">
        <f>'[1]май 17'!I33</f>
        <v>233.18757000000002</v>
      </c>
      <c r="O32" s="35">
        <f>'[1]май 17'!K33</f>
        <v>-600.45678000000044</v>
      </c>
      <c r="P32" s="27">
        <f t="shared" si="14"/>
        <v>-367.26921000000038</v>
      </c>
      <c r="Q32" s="35">
        <f>'[1]июнь 17'!I33</f>
        <v>233.18757000000002</v>
      </c>
      <c r="R32" s="35">
        <f>'[1]июнь 17'!K33</f>
        <v>-67.736129999999548</v>
      </c>
      <c r="S32" s="27">
        <f t="shared" si="5"/>
        <v>165.45144000000047</v>
      </c>
      <c r="T32" s="35">
        <f>'[1]июль 17'!I33</f>
        <v>244.86858000000001</v>
      </c>
      <c r="U32" s="35">
        <f>'[1]июль 17'!K33</f>
        <v>-3048.57222</v>
      </c>
      <c r="V32" s="27">
        <f t="shared" si="6"/>
        <v>-2803.7036400000002</v>
      </c>
      <c r="W32" s="35">
        <f>'[1]август 17 '!I33</f>
        <v>244.86858000000001</v>
      </c>
      <c r="X32" s="35">
        <f>'[1]август 17 '!K33</f>
        <v>1746.20622</v>
      </c>
      <c r="Y32" s="27">
        <f t="shared" si="7"/>
        <v>1991.0748000000001</v>
      </c>
      <c r="Z32" s="35">
        <f>'[1]сентябрь 17'!I33</f>
        <v>244.86858000000001</v>
      </c>
      <c r="AA32" s="35">
        <f>'[1]сентябрь 17'!K33</f>
        <v>408.86142000000001</v>
      </c>
      <c r="AB32" s="27">
        <f t="shared" si="8"/>
        <v>653.73</v>
      </c>
      <c r="AC32" s="35">
        <f>'[1]октябрь 17 '!I33</f>
        <v>244.86858000000001</v>
      </c>
      <c r="AD32" s="35">
        <f>'[1]октябрь 17 '!K33</f>
        <v>-19325.549279999999</v>
      </c>
      <c r="AE32" s="27">
        <f t="shared" si="9"/>
        <v>-19080.680700000001</v>
      </c>
      <c r="AF32" s="35">
        <f>'[1]ноябрь 17 '!I33</f>
        <v>244.86858000000001</v>
      </c>
      <c r="AG32" s="35">
        <f>'[1]ноябрь 17 '!K33</f>
        <v>-1299.8020199999996</v>
      </c>
      <c r="AH32" s="27">
        <f t="shared" si="10"/>
        <v>-1054.9334399999996</v>
      </c>
      <c r="AI32" s="35">
        <f>'[1]декабрь 17  '!I33</f>
        <v>244.86858000000001</v>
      </c>
      <c r="AJ32" s="35">
        <f>'[1]декабрь 17  '!K33</f>
        <v>2537.1685800000005</v>
      </c>
      <c r="AK32" s="27">
        <f t="shared" si="11"/>
        <v>2782.0371600000003</v>
      </c>
      <c r="AL32" s="39">
        <f t="shared" si="12"/>
        <v>-5.4063149999804869</v>
      </c>
    </row>
    <row r="33" spans="1:38" x14ac:dyDescent="0.25">
      <c r="A33" s="6">
        <v>13</v>
      </c>
      <c r="B33" s="16">
        <f>'[1]янв 17'!I34</f>
        <v>627.71940000000006</v>
      </c>
      <c r="C33" s="16">
        <f>'[1]янв 17'!K34</f>
        <v>3964.7223000000004</v>
      </c>
      <c r="D33" s="27">
        <f t="shared" si="0"/>
        <v>4592.4417000000003</v>
      </c>
      <c r="E33" s="16">
        <f>'[1]фев 17'!I34</f>
        <v>627.71940000000006</v>
      </c>
      <c r="F33" s="16">
        <f>'[1]фев 17'!K34</f>
        <v>4623.1647000000012</v>
      </c>
      <c r="G33" s="27">
        <f t="shared" si="1"/>
        <v>5250.8841000000011</v>
      </c>
      <c r="H33" s="35">
        <f>'[1]март 17 '!I34</f>
        <v>627.71940000000006</v>
      </c>
      <c r="I33" s="35">
        <f>'[1]март 17 '!K34</f>
        <v>-1823.99217</v>
      </c>
      <c r="J33" s="27">
        <f t="shared" si="2"/>
        <v>-1196.27277</v>
      </c>
      <c r="K33" s="35">
        <f>'[1]апр 17  '!I34</f>
        <v>627.71940000000006</v>
      </c>
      <c r="L33" s="35">
        <f>'[1]апр 17  '!K34</f>
        <v>5717.6149800000012</v>
      </c>
      <c r="M33" s="27">
        <f t="shared" si="13"/>
        <v>6345.3343800000011</v>
      </c>
      <c r="N33" s="35">
        <f>'[1]май 17'!I34</f>
        <v>627.71940000000006</v>
      </c>
      <c r="O33" s="35">
        <f>'[1]май 17'!K34</f>
        <v>-1853.3730600000004</v>
      </c>
      <c r="P33" s="27">
        <f t="shared" si="14"/>
        <v>-1225.6536600000004</v>
      </c>
      <c r="Q33" s="35">
        <f>'[1]июнь 17'!I34</f>
        <v>627.71940000000006</v>
      </c>
      <c r="R33" s="35">
        <f>'[1]июнь 17'!K34</f>
        <v>2449.3184100000003</v>
      </c>
      <c r="S33" s="27">
        <f t="shared" si="5"/>
        <v>3077.0378100000003</v>
      </c>
      <c r="T33" s="35">
        <f>'[1]июль 17'!I34</f>
        <v>659.16359999999997</v>
      </c>
      <c r="U33" s="35">
        <f>'[1]июль 17'!K34</f>
        <v>2944.68858</v>
      </c>
      <c r="V33" s="27">
        <f t="shared" si="6"/>
        <v>3603.8521799999999</v>
      </c>
      <c r="W33" s="35">
        <f>'[1]август 17 '!I34</f>
        <v>659.16359999999997</v>
      </c>
      <c r="X33" s="35">
        <f>'[1]август 17 '!K34</f>
        <v>1087.0256399999996</v>
      </c>
      <c r="Y33" s="27">
        <f t="shared" si="7"/>
        <v>1746.1892399999997</v>
      </c>
      <c r="Z33" s="35">
        <f>'[1]сентябрь 17'!I34</f>
        <v>659.16359999999997</v>
      </c>
      <c r="AA33" s="35">
        <f>'[1]сентябрь 17'!K34</f>
        <v>579.71418000000017</v>
      </c>
      <c r="AB33" s="27">
        <f t="shared" si="8"/>
        <v>1238.8777800000003</v>
      </c>
      <c r="AC33" s="35">
        <f>'[1]октябрь 17 '!I34</f>
        <v>659.16359999999997</v>
      </c>
      <c r="AD33" s="35">
        <f>'[1]октябрь 17 '!K34</f>
        <v>3189.9816600000004</v>
      </c>
      <c r="AE33" s="27">
        <f t="shared" si="9"/>
        <v>3849.1452600000002</v>
      </c>
      <c r="AF33" s="35">
        <f>'[1]ноябрь 17 '!I34</f>
        <v>659.16359999999997</v>
      </c>
      <c r="AG33" s="35">
        <f>'[1]ноябрь 17 '!K34</f>
        <v>4100.4832200000001</v>
      </c>
      <c r="AH33" s="27">
        <f t="shared" si="10"/>
        <v>4759.6468199999999</v>
      </c>
      <c r="AI33" s="35">
        <f>'[1]декабрь 17  '!I34</f>
        <v>659.16359999999997</v>
      </c>
      <c r="AJ33" s="35">
        <f>'[1]декабрь 17  '!K34</f>
        <v>3594.3433799999998</v>
      </c>
      <c r="AK33" s="27">
        <f t="shared" si="11"/>
        <v>4253.5069800000001</v>
      </c>
      <c r="AL33" s="39">
        <f t="shared" si="12"/>
        <v>4.8183670681517885</v>
      </c>
    </row>
    <row r="34" spans="1:38" x14ac:dyDescent="0.25">
      <c r="A34" s="6">
        <v>14</v>
      </c>
      <c r="B34" s="16">
        <f>'[1]янв 17'!I35</f>
        <v>504.06741</v>
      </c>
      <c r="C34" s="16">
        <f>'[1]янв 17'!K35</f>
        <v>5022.8385900000003</v>
      </c>
      <c r="D34" s="27">
        <f t="shared" si="0"/>
        <v>5526.9059999999999</v>
      </c>
      <c r="E34" s="16">
        <f>'[1]фев 17'!I35</f>
        <v>504.06741</v>
      </c>
      <c r="F34" s="16">
        <f>'[1]фев 17'!K35</f>
        <v>5185.5087900000017</v>
      </c>
      <c r="G34" s="27">
        <f t="shared" si="1"/>
        <v>5689.5762000000013</v>
      </c>
      <c r="H34" s="35">
        <f>'[1]март 17 '!I35</f>
        <v>504.06741</v>
      </c>
      <c r="I34" s="35">
        <f>'[1]март 17 '!K35</f>
        <v>590.04330000000004</v>
      </c>
      <c r="J34" s="27">
        <f t="shared" si="2"/>
        <v>1094.1107099999999</v>
      </c>
      <c r="K34" s="35">
        <f>'[1]апр 17  '!I35</f>
        <v>504.06741</v>
      </c>
      <c r="L34" s="35">
        <f>'[1]апр 17  '!K35</f>
        <v>6880.1733000000013</v>
      </c>
      <c r="M34" s="27">
        <f t="shared" si="13"/>
        <v>7384.2407100000009</v>
      </c>
      <c r="N34" s="35">
        <f>'[1]май 17'!I35</f>
        <v>504.06741</v>
      </c>
      <c r="O34" s="35">
        <f>'[1]май 17'!K35</f>
        <v>1535.6002199999996</v>
      </c>
      <c r="P34" s="27">
        <f t="shared" si="14"/>
        <v>2039.6676299999995</v>
      </c>
      <c r="Q34" s="35">
        <f>'[1]июнь 17'!I35</f>
        <v>504.06741</v>
      </c>
      <c r="R34" s="35">
        <f>'[1]июнь 17'!K35</f>
        <v>4044.0523200000007</v>
      </c>
      <c r="S34" s="27">
        <f t="shared" si="5"/>
        <v>4548.1197300000003</v>
      </c>
      <c r="T34" s="35">
        <f>'[1]июль 17'!I35</f>
        <v>529.31753999999989</v>
      </c>
      <c r="U34" s="35">
        <f>'[1]июль 17'!K35</f>
        <v>772.47113999999931</v>
      </c>
      <c r="V34" s="27">
        <f t="shared" si="6"/>
        <v>1301.7886799999992</v>
      </c>
      <c r="W34" s="35">
        <f>'[1]август 17 '!I35</f>
        <v>529.31753999999989</v>
      </c>
      <c r="X34" s="35">
        <f>'[1]август 17 '!K35</f>
        <v>3101.8554600000002</v>
      </c>
      <c r="Y34" s="27">
        <f t="shared" si="7"/>
        <v>3631.1730000000002</v>
      </c>
      <c r="Z34" s="35">
        <f>'[1]сентябрь 17'!I35</f>
        <v>529.31753999999989</v>
      </c>
      <c r="AA34" s="35">
        <f>'[1]сентябрь 17'!K35</f>
        <v>2997.7001400000004</v>
      </c>
      <c r="AB34" s="27">
        <f t="shared" si="8"/>
        <v>3527.0176800000004</v>
      </c>
      <c r="AC34" s="35">
        <f>'[1]октябрь 17 '!I35</f>
        <v>529.31753999999989</v>
      </c>
      <c r="AD34" s="35">
        <f>'[1]октябрь 17 '!K35</f>
        <v>2872.0820999999996</v>
      </c>
      <c r="AE34" s="27">
        <f t="shared" si="9"/>
        <v>3401.3996399999996</v>
      </c>
      <c r="AF34" s="35">
        <f>'[1]ноябрь 17 '!I35</f>
        <v>529.31753999999989</v>
      </c>
      <c r="AG34" s="35">
        <f>'[1]ноябрь 17 '!K35</f>
        <v>5871.2764799999995</v>
      </c>
      <c r="AH34" s="27">
        <f t="shared" si="10"/>
        <v>6400.5940199999995</v>
      </c>
      <c r="AI34" s="35">
        <f>'[1]декабрь 17  '!I35</f>
        <v>529.31753999999989</v>
      </c>
      <c r="AJ34" s="35">
        <f>'[1]декабрь 17  '!K35</f>
        <v>5533.9687799999992</v>
      </c>
      <c r="AK34" s="27">
        <f t="shared" si="11"/>
        <v>6063.2863199999993</v>
      </c>
      <c r="AL34" s="39">
        <f t="shared" si="12"/>
        <v>8.3665860484810963</v>
      </c>
    </row>
    <row r="35" spans="1:38" x14ac:dyDescent="0.25">
      <c r="A35" s="6">
        <v>31</v>
      </c>
      <c r="B35" s="16">
        <f>'[1]янв 17'!I36</f>
        <v>119.33460000000001</v>
      </c>
      <c r="C35" s="16">
        <f>'[1]янв 17'!K36</f>
        <v>581.79660000000024</v>
      </c>
      <c r="D35" s="27">
        <f t="shared" si="0"/>
        <v>701.13120000000026</v>
      </c>
      <c r="E35" s="16">
        <f>'[1]фев 17'!I36</f>
        <v>119.33460000000001</v>
      </c>
      <c r="F35" s="16">
        <f>'[1]фев 17'!K36</f>
        <v>369.16109999999975</v>
      </c>
      <c r="G35" s="27">
        <f t="shared" si="1"/>
        <v>488.49569999999977</v>
      </c>
      <c r="H35" s="35">
        <f>'[1]март 17 '!I36</f>
        <v>119.33460000000001</v>
      </c>
      <c r="I35" s="35">
        <f>'[1]март 17 '!K36</f>
        <v>-780.86547000000019</v>
      </c>
      <c r="J35" s="27">
        <f t="shared" si="2"/>
        <v>-661.53087000000016</v>
      </c>
      <c r="K35" s="35">
        <f>'[1]апр 17  '!I36</f>
        <v>119.33460000000001</v>
      </c>
      <c r="L35" s="35">
        <f>'[1]апр 17  '!K36</f>
        <v>1311.8235900000002</v>
      </c>
      <c r="M35" s="27">
        <f t="shared" si="13"/>
        <v>1431.1581900000001</v>
      </c>
      <c r="N35" s="35">
        <f>'[1]май 17'!I36</f>
        <v>119.33460000000001</v>
      </c>
      <c r="O35" s="35">
        <f>'[1]май 17'!K36</f>
        <v>-1125.3673200000003</v>
      </c>
      <c r="P35" s="27">
        <f t="shared" si="14"/>
        <v>-1006.0327200000003</v>
      </c>
      <c r="Q35" s="35">
        <f>'[1]июнь 17'!I36</f>
        <v>119.33460000000001</v>
      </c>
      <c r="R35" s="35">
        <f>'[1]июнь 17'!K36</f>
        <v>-679.36638000000039</v>
      </c>
      <c r="S35" s="27">
        <f t="shared" si="5"/>
        <v>-560.03178000000037</v>
      </c>
      <c r="T35" s="35">
        <f>'[1]июль 17'!I36</f>
        <v>125.3124</v>
      </c>
      <c r="U35" s="35">
        <f>'[1]июль 17'!K36</f>
        <v>-484.82994000000002</v>
      </c>
      <c r="V35" s="27">
        <f t="shared" si="6"/>
        <v>-359.51754000000005</v>
      </c>
      <c r="W35" s="35">
        <f>'[1]август 17 '!I36</f>
        <v>125.3124</v>
      </c>
      <c r="X35" s="35">
        <f>'[1]август 17 '!K36</f>
        <v>-80.926680000000403</v>
      </c>
      <c r="Y35" s="27">
        <f t="shared" si="7"/>
        <v>44.385719999999594</v>
      </c>
      <c r="Z35" s="35">
        <f>'[1]сентябрь 17'!I36</f>
        <v>125.3124</v>
      </c>
      <c r="AA35" s="35">
        <f>'[1]сентябрь 17'!K36</f>
        <v>-224.88311999999959</v>
      </c>
      <c r="AB35" s="27">
        <f t="shared" si="8"/>
        <v>-99.570719999999596</v>
      </c>
      <c r="AC35" s="35">
        <f>'[1]октябрь 17 '!I36</f>
        <v>125.3124</v>
      </c>
      <c r="AD35" s="35">
        <f>'[1]октябрь 17 '!K36</f>
        <v>361.28345999999971</v>
      </c>
      <c r="AE35" s="27">
        <f t="shared" si="9"/>
        <v>486.59585999999967</v>
      </c>
      <c r="AF35" s="35">
        <f>'[1]ноябрь 17 '!I36</f>
        <v>125.3124</v>
      </c>
      <c r="AG35" s="35">
        <f>'[1]ноябрь 17 '!K36</f>
        <v>542.76570000000049</v>
      </c>
      <c r="AH35" s="27">
        <f t="shared" si="10"/>
        <v>668.07810000000052</v>
      </c>
      <c r="AI35" s="35">
        <f>'[1]декабрь 17  '!I36</f>
        <v>125.3124</v>
      </c>
      <c r="AJ35" s="35">
        <f>'[1]декабрь 17  '!K36</f>
        <v>-954.93821999999977</v>
      </c>
      <c r="AK35" s="27">
        <f t="shared" si="11"/>
        <v>-829.62581999999975</v>
      </c>
      <c r="AL35" s="39">
        <f t="shared" si="12"/>
        <v>0.21196375569197834</v>
      </c>
    </row>
    <row r="36" spans="1:38" x14ac:dyDescent="0.25">
      <c r="A36" s="6">
        <v>32</v>
      </c>
      <c r="B36" s="16">
        <f>'[1]янв 17'!I37</f>
        <v>247.78908000000001</v>
      </c>
      <c r="C36" s="16">
        <f>'[1]янв 17'!K37</f>
        <v>676.8115200000002</v>
      </c>
      <c r="D36" s="27">
        <f t="shared" si="0"/>
        <v>924.60060000000021</v>
      </c>
      <c r="E36" s="16">
        <f>'[1]фев 17'!I37</f>
        <v>247.78908000000001</v>
      </c>
      <c r="F36" s="16">
        <f>'[1]фев 17'!K37</f>
        <v>1001.3434199999999</v>
      </c>
      <c r="G36" s="27">
        <f t="shared" si="1"/>
        <v>1249.1324999999999</v>
      </c>
      <c r="H36" s="35">
        <f>'[1]март 17 '!I37</f>
        <v>247.78908000000001</v>
      </c>
      <c r="I36" s="35">
        <f>'[1]март 17 '!K37</f>
        <v>-1026.6009599999998</v>
      </c>
      <c r="J36" s="27">
        <f t="shared" si="2"/>
        <v>-778.81187999999975</v>
      </c>
      <c r="K36" s="35">
        <f>'[1]апр 17  '!I37</f>
        <v>247.78908000000001</v>
      </c>
      <c r="L36" s="35">
        <f>'[1]апр 17  '!K37</f>
        <v>841.27658999999994</v>
      </c>
      <c r="M36" s="27">
        <f t="shared" si="13"/>
        <v>1089.06567</v>
      </c>
      <c r="N36" s="35">
        <f>'[1]май 17'!I37</f>
        <v>247.78908000000001</v>
      </c>
      <c r="O36" s="35">
        <f>'[1]май 17'!K37</f>
        <v>-670.00394999999992</v>
      </c>
      <c r="P36" s="27">
        <f t="shared" si="14"/>
        <v>-422.21486999999991</v>
      </c>
      <c r="Q36" s="35">
        <f>'[1]июнь 17'!I37</f>
        <v>247.78908000000001</v>
      </c>
      <c r="R36" s="35">
        <f>'[1]июнь 17'!K37</f>
        <v>-1153.2929100000006</v>
      </c>
      <c r="S36" s="27">
        <f t="shared" si="5"/>
        <v>-905.50383000000056</v>
      </c>
      <c r="T36" s="35">
        <f>'[1]июль 17'!I37</f>
        <v>260.20152000000002</v>
      </c>
      <c r="U36" s="35">
        <f>'[1]июль 17'!K37</f>
        <v>1144.85952</v>
      </c>
      <c r="V36" s="27">
        <f t="shared" si="6"/>
        <v>1405.06104</v>
      </c>
      <c r="W36" s="35">
        <f>'[1]август 17 '!I37</f>
        <v>260.20152000000002</v>
      </c>
      <c r="X36" s="35">
        <f>'[1]август 17 '!K37</f>
        <v>-436.72560000000021</v>
      </c>
      <c r="Y36" s="27">
        <f t="shared" si="7"/>
        <v>-176.5240800000002</v>
      </c>
      <c r="Z36" s="35">
        <f>'[1]сентябрь 17'!I37</f>
        <v>260.20152000000002</v>
      </c>
      <c r="AA36" s="35">
        <f>'[1]сентябрь 17'!K37</f>
        <v>708.42258000000027</v>
      </c>
      <c r="AB36" s="27">
        <f t="shared" si="8"/>
        <v>968.62410000000023</v>
      </c>
      <c r="AC36" s="35">
        <f>'[1]октябрь 17 '!I37</f>
        <v>260.20152000000002</v>
      </c>
      <c r="AD36" s="35">
        <f>'[1]октябрь 17 '!K37</f>
        <v>-275.51747999999975</v>
      </c>
      <c r="AE36" s="27">
        <f t="shared" si="9"/>
        <v>-15.315959999999734</v>
      </c>
      <c r="AF36" s="35">
        <f>'[1]ноябрь 17 '!I37</f>
        <v>260.20152000000002</v>
      </c>
      <c r="AG36" s="35">
        <f>'[1]ноябрь 17 '!K37</f>
        <v>979.44036000000028</v>
      </c>
      <c r="AH36" s="27">
        <f t="shared" si="10"/>
        <v>1239.6418800000004</v>
      </c>
      <c r="AI36" s="35">
        <f>'[1]декабрь 17  '!I37</f>
        <v>260.20152000000002</v>
      </c>
      <c r="AJ36" s="35">
        <f>'[1]декабрь 17  '!K37</f>
        <v>-415.7722799999998</v>
      </c>
      <c r="AK36" s="27">
        <f t="shared" si="11"/>
        <v>-155.57075999999978</v>
      </c>
      <c r="AL36" s="39">
        <f t="shared" si="12"/>
        <v>1.4872139139464906</v>
      </c>
    </row>
    <row r="37" spans="1:38" x14ac:dyDescent="0.25">
      <c r="A37" s="7" t="s">
        <v>31</v>
      </c>
      <c r="B37" s="17">
        <f>'[1]янв 17'!I38</f>
        <v>5538.2411699999993</v>
      </c>
      <c r="C37" s="17">
        <f>'[1]янв 17'!K38</f>
        <v>28019.036430000004</v>
      </c>
      <c r="D37" s="28">
        <f t="shared" si="0"/>
        <v>33557.277600000001</v>
      </c>
      <c r="E37" s="17">
        <f>'[1]фев 17'!I38</f>
        <v>5538.2411699999993</v>
      </c>
      <c r="F37" s="17">
        <f>'[1]фев 17'!K38</f>
        <v>35737.785929999998</v>
      </c>
      <c r="G37" s="28">
        <f t="shared" si="1"/>
        <v>41276.027099999999</v>
      </c>
      <c r="H37" s="28">
        <f>'[1]март 17 '!I38</f>
        <v>5538.2411699999993</v>
      </c>
      <c r="I37" s="28">
        <f>'[1]март 17 '!K38</f>
        <v>-31082.685480000007</v>
      </c>
      <c r="J37" s="28">
        <f t="shared" si="2"/>
        <v>-25544.444310000006</v>
      </c>
      <c r="K37" s="28">
        <f>'[1]март 17 '!L38</f>
        <v>5538.2411699999993</v>
      </c>
      <c r="L37" s="28">
        <f>'[1]апр 17  '!K38</f>
        <v>50991.706920000011</v>
      </c>
      <c r="M37" s="28">
        <f t="shared" si="13"/>
        <v>56529.948090000013</v>
      </c>
      <c r="N37" s="28">
        <f>'[1]май 17'!I38</f>
        <v>5538.2411699999993</v>
      </c>
      <c r="O37" s="28">
        <f>'[1]май 17'!K38</f>
        <v>-4159.7810099999979</v>
      </c>
      <c r="P37" s="28">
        <f t="shared" si="14"/>
        <v>1378.4601600000015</v>
      </c>
      <c r="Q37" s="28">
        <f>'[1]июнь 17'!I38</f>
        <v>5538.2411699999993</v>
      </c>
      <c r="R37" s="28">
        <f>'[1]июнь 17'!K38</f>
        <v>12641.592810000002</v>
      </c>
      <c r="S37" s="28">
        <f t="shared" si="5"/>
        <v>18179.833980000003</v>
      </c>
      <c r="T37" s="28">
        <f>'[1]июль 17'!I38</f>
        <v>5815.6669799999991</v>
      </c>
      <c r="U37" s="28">
        <f>'[1]июль 17'!K38</f>
        <v>11838.439020000003</v>
      </c>
      <c r="V37" s="28">
        <f t="shared" si="6"/>
        <v>17654.106000000003</v>
      </c>
      <c r="W37" s="28">
        <f>'[1]август 17 '!I38</f>
        <v>5815.6669799999991</v>
      </c>
      <c r="X37" s="28">
        <f>'[1]август 17 '!K38</f>
        <v>24444.917399999998</v>
      </c>
      <c r="Y37" s="28">
        <f t="shared" si="7"/>
        <v>30260.584379999997</v>
      </c>
      <c r="Z37" s="28">
        <f>'[1]сентябрь 17'!I38</f>
        <v>5815.6669799999991</v>
      </c>
      <c r="AA37" s="28">
        <f>'[1]сентябрь 17'!K38</f>
        <v>18185.647919999996</v>
      </c>
      <c r="AB37" s="28">
        <f t="shared" si="8"/>
        <v>24001.314899999994</v>
      </c>
      <c r="AC37" s="28">
        <f>'[1]октябрь 17 '!I38</f>
        <v>5815.6669799999991</v>
      </c>
      <c r="AD37" s="28">
        <f>'[1]октябрь 17 '!K38</f>
        <v>2103.8559599999999</v>
      </c>
      <c r="AE37" s="28">
        <f t="shared" si="9"/>
        <v>7919.5229399999989</v>
      </c>
      <c r="AF37" s="28">
        <f>'[1]ноябрь 17 '!I38</f>
        <v>5815.6669799999991</v>
      </c>
      <c r="AG37" s="28">
        <f>'[1]ноябрь 17 '!K38</f>
        <v>28601.24784</v>
      </c>
      <c r="AH37" s="28">
        <f t="shared" si="10"/>
        <v>34416.914819999998</v>
      </c>
      <c r="AI37" s="28">
        <f>'[1]декабрь 17  '!I38</f>
        <v>5815.6669799999991</v>
      </c>
      <c r="AJ37" s="28">
        <f>'[1]декабрь 17  '!K38</f>
        <v>26559.250019999999</v>
      </c>
      <c r="AK37" s="28">
        <f t="shared" si="11"/>
        <v>32374.916999999998</v>
      </c>
      <c r="AL37" s="39">
        <f t="shared" si="12"/>
        <v>4.0928225873919475</v>
      </c>
    </row>
    <row r="38" spans="1:38" x14ac:dyDescent="0.25">
      <c r="A38" s="5" t="s">
        <v>33</v>
      </c>
      <c r="B38" s="16"/>
      <c r="C38" s="16"/>
      <c r="D38" s="27"/>
      <c r="E38" s="16"/>
      <c r="F38" s="16"/>
      <c r="G38" s="27"/>
      <c r="H38" s="35"/>
      <c r="I38" s="35"/>
      <c r="J38" s="27"/>
      <c r="K38" s="35"/>
      <c r="L38" s="35"/>
      <c r="M38" s="27"/>
      <c r="N38" s="35">
        <f>'[1]май 17'!I39</f>
        <v>0</v>
      </c>
      <c r="O38" s="35">
        <f>'[1]май 17'!K39</f>
        <v>0</v>
      </c>
      <c r="P38" s="27"/>
      <c r="Q38" s="35">
        <f>'[1]июнь 17'!I39</f>
        <v>0</v>
      </c>
      <c r="R38" s="35">
        <f>'[1]июнь 17'!K39</f>
        <v>0</v>
      </c>
      <c r="S38" s="27">
        <f t="shared" si="5"/>
        <v>0</v>
      </c>
      <c r="T38" s="35">
        <f>'[1]июль 17'!I39</f>
        <v>0</v>
      </c>
      <c r="U38" s="35">
        <f>'[1]июль 17'!K39</f>
        <v>0</v>
      </c>
      <c r="V38" s="27">
        <f t="shared" si="6"/>
        <v>0</v>
      </c>
      <c r="W38" s="35">
        <f>'[1]август 17 '!I39</f>
        <v>0</v>
      </c>
      <c r="X38" s="35">
        <f>'[1]август 17 '!K39</f>
        <v>0</v>
      </c>
      <c r="Y38" s="27">
        <f t="shared" si="7"/>
        <v>0</v>
      </c>
      <c r="Z38" s="35">
        <f>'[1]сентябрь 17'!I39</f>
        <v>0</v>
      </c>
      <c r="AA38" s="35">
        <f>'[1]сентябрь 17'!K39</f>
        <v>0</v>
      </c>
      <c r="AB38" s="27">
        <f t="shared" si="8"/>
        <v>0</v>
      </c>
      <c r="AC38" s="35">
        <f>'[1]октябрь 17 '!I39</f>
        <v>0</v>
      </c>
      <c r="AD38" s="35">
        <f>'[1]октябрь 17 '!K39</f>
        <v>0</v>
      </c>
      <c r="AE38" s="27">
        <f t="shared" si="9"/>
        <v>0</v>
      </c>
      <c r="AF38" s="35">
        <f>'[1]ноябрь 17 '!I39</f>
        <v>0</v>
      </c>
      <c r="AG38" s="35">
        <f>'[1]ноябрь 17 '!K39</f>
        <v>0</v>
      </c>
      <c r="AH38" s="27">
        <f t="shared" si="10"/>
        <v>0</v>
      </c>
      <c r="AI38" s="35">
        <f>'[1]декабрь 17  '!I39</f>
        <v>0</v>
      </c>
      <c r="AJ38" s="35">
        <f>'[1]декабрь 17  '!K39</f>
        <v>0</v>
      </c>
      <c r="AK38" s="27">
        <f t="shared" si="11"/>
        <v>0</v>
      </c>
      <c r="AL38" s="39"/>
    </row>
    <row r="39" spans="1:38" x14ac:dyDescent="0.25">
      <c r="A39" s="6">
        <v>5</v>
      </c>
      <c r="B39" s="16">
        <f>'[1]янв 17'!I40</f>
        <v>952.34832000000006</v>
      </c>
      <c r="C39" s="16">
        <f>'[1]янв 17'!K40</f>
        <v>5956.2841799999997</v>
      </c>
      <c r="D39" s="27">
        <f t="shared" si="0"/>
        <v>6908.6324999999997</v>
      </c>
      <c r="E39" s="16">
        <f>'[1]фев 17'!I40</f>
        <v>952.34832000000006</v>
      </c>
      <c r="F39" s="16">
        <f>'[1]фев 17'!K40</f>
        <v>2336.144580000001</v>
      </c>
      <c r="G39" s="27">
        <f t="shared" si="1"/>
        <v>3288.4929000000011</v>
      </c>
      <c r="H39" s="35">
        <f>'[1]март 17 '!I40</f>
        <v>952.34832000000006</v>
      </c>
      <c r="I39" s="35">
        <f>'[1]март 17 '!K40</f>
        <v>-3332.1680700000002</v>
      </c>
      <c r="J39" s="27">
        <f t="shared" si="2"/>
        <v>-2379.8197500000001</v>
      </c>
      <c r="K39" s="35">
        <f>'[1]апр 17  '!I40</f>
        <v>952.34832000000006</v>
      </c>
      <c r="L39" s="35">
        <f>'[1]апр 17  '!K40</f>
        <v>5548.0887000000002</v>
      </c>
      <c r="M39" s="27">
        <f t="shared" ref="M39:M45" si="15">K39+L39</f>
        <v>6500.4370200000003</v>
      </c>
      <c r="N39" s="35">
        <f>'[1]май 17'!I40</f>
        <v>952.34832000000006</v>
      </c>
      <c r="O39" s="35">
        <f>'[1]май 17'!K40</f>
        <v>-1566.824490000002</v>
      </c>
      <c r="P39" s="27">
        <f t="shared" ref="P39:P45" si="16">N39+O39</f>
        <v>-614.47617000000196</v>
      </c>
      <c r="Q39" s="35">
        <f>'[1]июнь 17'!I40</f>
        <v>952.34832000000006</v>
      </c>
      <c r="R39" s="35">
        <f>'[1]июнь 17'!K40</f>
        <v>-710.10555000000181</v>
      </c>
      <c r="S39" s="27">
        <f t="shared" si="5"/>
        <v>242.24276999999825</v>
      </c>
      <c r="T39" s="35">
        <f>'[1]июль 17'!I40</f>
        <v>1000.05408</v>
      </c>
      <c r="U39" s="35">
        <f>'[1]июль 17'!K40</f>
        <v>53.283240000000703</v>
      </c>
      <c r="V39" s="27">
        <f t="shared" si="6"/>
        <v>1053.3373200000008</v>
      </c>
      <c r="W39" s="35">
        <f>'[1]август 17 '!I40</f>
        <v>1000.05408</v>
      </c>
      <c r="X39" s="35">
        <f>'[1]август 17 '!K40</f>
        <v>666.41406000000052</v>
      </c>
      <c r="Y39" s="27">
        <f t="shared" si="7"/>
        <v>1666.4681400000004</v>
      </c>
      <c r="Z39" s="35">
        <f>'[1]сентябрь 17'!I40</f>
        <v>1000.05408</v>
      </c>
      <c r="AA39" s="35">
        <f>'[1]сентябрь 17'!K40</f>
        <v>1458.7517999999993</v>
      </c>
      <c r="AB39" s="27">
        <f t="shared" si="8"/>
        <v>2458.8058799999994</v>
      </c>
      <c r="AC39" s="35">
        <f>'[1]октябрь 17 '!I40</f>
        <v>1000.05408</v>
      </c>
      <c r="AD39" s="35">
        <f>'[1]октябрь 17 '!K40</f>
        <v>2775.1602600000019</v>
      </c>
      <c r="AE39" s="27">
        <f t="shared" si="9"/>
        <v>3775.2143400000018</v>
      </c>
      <c r="AF39" s="35">
        <f>'[1]ноябрь 17 '!I40</f>
        <v>1000.05408</v>
      </c>
      <c r="AG39" s="35">
        <f>'[1]ноябрь 17 '!K40</f>
        <v>1180.7722200000005</v>
      </c>
      <c r="AH39" s="27">
        <f t="shared" si="10"/>
        <v>2180.8263000000006</v>
      </c>
      <c r="AI39" s="35">
        <f>'[1]декабрь 17  '!I40</f>
        <v>1000.05408</v>
      </c>
      <c r="AJ39" s="35">
        <f>'[1]декабрь 17  '!K40</f>
        <v>-1584.8792400000002</v>
      </c>
      <c r="AK39" s="27">
        <f t="shared" si="11"/>
        <v>-584.82516000000021</v>
      </c>
      <c r="AL39" s="39">
        <f t="shared" si="12"/>
        <v>2.1434153498585475</v>
      </c>
    </row>
    <row r="40" spans="1:38" x14ac:dyDescent="0.25">
      <c r="A40" s="6">
        <v>13</v>
      </c>
      <c r="B40" s="16">
        <f>'[1]янв 17'!I41</f>
        <v>510.32520000000005</v>
      </c>
      <c r="C40" s="16">
        <f>'[1]янв 17'!K41</f>
        <v>1332.7314000000003</v>
      </c>
      <c r="D40" s="27">
        <f t="shared" si="0"/>
        <v>1843.0566000000003</v>
      </c>
      <c r="E40" s="16">
        <f>'[1]фев 17'!I41</f>
        <v>510.32520000000005</v>
      </c>
      <c r="F40" s="16">
        <f>'[1]фев 17'!K41</f>
        <v>2145.4356000000002</v>
      </c>
      <c r="G40" s="27">
        <f t="shared" si="1"/>
        <v>2655.7608000000005</v>
      </c>
      <c r="H40" s="35">
        <f>'[1]март 17 '!I41</f>
        <v>510.32520000000005</v>
      </c>
      <c r="I40" s="35">
        <f>'[1]март 17 '!K41</f>
        <v>461.9283899999993</v>
      </c>
      <c r="J40" s="27">
        <f t="shared" si="2"/>
        <v>972.25358999999935</v>
      </c>
      <c r="K40" s="35">
        <f>'[1]апр 17  '!I41</f>
        <v>510.32520000000005</v>
      </c>
      <c r="L40" s="35">
        <f>'[1]апр 17  '!K41</f>
        <v>-236.40539999999913</v>
      </c>
      <c r="M40" s="27">
        <f t="shared" si="15"/>
        <v>273.91980000000092</v>
      </c>
      <c r="N40" s="35">
        <f>'[1]май 17'!I41</f>
        <v>510.32520000000005</v>
      </c>
      <c r="O40" s="35">
        <f>'[1]май 17'!K41</f>
        <v>130.71828000000014</v>
      </c>
      <c r="P40" s="27">
        <f t="shared" si="16"/>
        <v>641.04348000000016</v>
      </c>
      <c r="Q40" s="35">
        <f>'[1]июнь 17'!I41</f>
        <v>510.32520000000005</v>
      </c>
      <c r="R40" s="35">
        <f>'[1]июнь 17'!K41</f>
        <v>768.51158999999984</v>
      </c>
      <c r="S40" s="27">
        <f t="shared" si="5"/>
        <v>1278.8367899999998</v>
      </c>
      <c r="T40" s="35">
        <f>'[1]июль 17'!I41</f>
        <v>535.88879999999995</v>
      </c>
      <c r="U40" s="35">
        <f>'[1]июль 17'!K41</f>
        <v>-1134.9092400000004</v>
      </c>
      <c r="V40" s="27">
        <f t="shared" si="6"/>
        <v>-599.02044000000046</v>
      </c>
      <c r="W40" s="35">
        <f>'[1]август 17 '!I41</f>
        <v>535.88879999999995</v>
      </c>
      <c r="X40" s="35">
        <f>'[1]август 17 '!K41</f>
        <v>141.00192000000058</v>
      </c>
      <c r="Y40" s="27">
        <f t="shared" si="7"/>
        <v>676.89072000000056</v>
      </c>
      <c r="Z40" s="35">
        <f>'[1]сентябрь 17'!I41</f>
        <v>535.88879999999995</v>
      </c>
      <c r="AA40" s="35">
        <f>'[1]сентябрь 17'!K41</f>
        <v>-17.574300000000363</v>
      </c>
      <c r="AB40" s="27">
        <f t="shared" si="8"/>
        <v>518.31449999999961</v>
      </c>
      <c r="AC40" s="35">
        <f>'[1]октябрь 17 '!I41</f>
        <v>535.88879999999995</v>
      </c>
      <c r="AD40" s="35">
        <f>'[1]октябрь 17 '!K41</f>
        <v>1327.377539999999</v>
      </c>
      <c r="AE40" s="27">
        <f t="shared" si="9"/>
        <v>1863.266339999999</v>
      </c>
      <c r="AF40" s="35">
        <f>'[1]ноябрь 17 '!I41</f>
        <v>535.88879999999995</v>
      </c>
      <c r="AG40" s="35">
        <f>'[1]ноябрь 17 '!K41</f>
        <v>490.12769999999927</v>
      </c>
      <c r="AH40" s="27">
        <f t="shared" si="10"/>
        <v>1026.0164999999993</v>
      </c>
      <c r="AI40" s="35">
        <f>'[1]декабрь 17  '!I41</f>
        <v>535.88879999999995</v>
      </c>
      <c r="AJ40" s="35">
        <f>'[1]декабрь 17  '!K41</f>
        <v>-2397.8476799999994</v>
      </c>
      <c r="AK40" s="27">
        <f t="shared" si="11"/>
        <v>-1861.9588799999995</v>
      </c>
      <c r="AL40" s="39">
        <f t="shared" si="12"/>
        <v>1.51674197158988</v>
      </c>
    </row>
    <row r="41" spans="1:38" x14ac:dyDescent="0.25">
      <c r="A41" s="6">
        <v>15</v>
      </c>
      <c r="B41" s="16">
        <f>'[1]янв 17'!I42</f>
        <v>1005.2727300000001</v>
      </c>
      <c r="C41" s="16">
        <f>'[1]янв 17'!K42</f>
        <v>742.38086999999894</v>
      </c>
      <c r="D41" s="27">
        <f t="shared" si="0"/>
        <v>1747.6535999999992</v>
      </c>
      <c r="E41" s="16">
        <f>'[1]фев 17'!I42</f>
        <v>1005.2727300000001</v>
      </c>
      <c r="F41" s="16">
        <f>'[1]фев 17'!K42</f>
        <v>1851.966270000001</v>
      </c>
      <c r="G41" s="27">
        <f t="shared" si="1"/>
        <v>2857.2390000000014</v>
      </c>
      <c r="H41" s="35">
        <f>'[1]март 17 '!I42</f>
        <v>1005.2727300000001</v>
      </c>
      <c r="I41" s="35">
        <f>'[1]март 17 '!K42</f>
        <v>-2528.5029000000004</v>
      </c>
      <c r="J41" s="27">
        <f t="shared" si="2"/>
        <v>-1523.2301700000003</v>
      </c>
      <c r="K41" s="35">
        <f>'[1]апр 17  '!I42</f>
        <v>1005.2727300000001</v>
      </c>
      <c r="L41" s="35">
        <f>'[1]апр 17  '!K42</f>
        <v>229.54931999999849</v>
      </c>
      <c r="M41" s="27">
        <f t="shared" si="15"/>
        <v>1234.8220499999986</v>
      </c>
      <c r="N41" s="35">
        <f>'[1]май 17'!I42</f>
        <v>1005.2727300000001</v>
      </c>
      <c r="O41" s="35">
        <f>'[1]май 17'!K42</f>
        <v>-2249.7159299999994</v>
      </c>
      <c r="P41" s="27">
        <f t="shared" si="16"/>
        <v>-1244.4431999999993</v>
      </c>
      <c r="Q41" s="35">
        <f>'[1]июнь 17'!I42</f>
        <v>1005.2727300000001</v>
      </c>
      <c r="R41" s="35">
        <f>'[1]июнь 17'!K42</f>
        <v>-2300.6514300000008</v>
      </c>
      <c r="S41" s="27">
        <f t="shared" si="5"/>
        <v>-1295.3787000000007</v>
      </c>
      <c r="T41" s="35">
        <f>'[1]июль 17'!I42</f>
        <v>1055.6296200000002</v>
      </c>
      <c r="U41" s="35">
        <f>'[1]июль 17'!K42</f>
        <v>-3002.8450800000014</v>
      </c>
      <c r="V41" s="27">
        <f t="shared" si="6"/>
        <v>-1947.2154600000013</v>
      </c>
      <c r="W41" s="35">
        <f>'[1]август 17 '!I42</f>
        <v>1055.6296200000002</v>
      </c>
      <c r="X41" s="35">
        <f>'[1]август 17 '!K42</f>
        <v>2006.2209599999978</v>
      </c>
      <c r="Y41" s="27">
        <f t="shared" si="7"/>
        <v>3061.850579999998</v>
      </c>
      <c r="Z41" s="35">
        <f>'[1]сентябрь 17'!I42</f>
        <v>1055.6296200000002</v>
      </c>
      <c r="AA41" s="35">
        <f>'[1]сентябрь 17'!K42</f>
        <v>2122.5509399999992</v>
      </c>
      <c r="AB41" s="27">
        <f t="shared" si="8"/>
        <v>3178.1805599999993</v>
      </c>
      <c r="AC41" s="35">
        <f>'[1]октябрь 17 '!I42</f>
        <v>1055.6296200000002</v>
      </c>
      <c r="AD41" s="35">
        <f>'[1]октябрь 17 '!K42</f>
        <v>5.8411199999990551</v>
      </c>
      <c r="AE41" s="27">
        <f t="shared" si="9"/>
        <v>1061.4707399999993</v>
      </c>
      <c r="AF41" s="35">
        <f>'[1]ноябрь 17 '!I42</f>
        <v>1055.6296200000002</v>
      </c>
      <c r="AG41" s="35">
        <f>'[1]ноябрь 17 '!K42</f>
        <v>-1304.216820000001</v>
      </c>
      <c r="AH41" s="27">
        <f t="shared" si="10"/>
        <v>-248.58720000000085</v>
      </c>
      <c r="AI41" s="35">
        <f>'[1]декабрь 17  '!I42</f>
        <v>1055.6296200000002</v>
      </c>
      <c r="AJ41" s="35">
        <f>'[1]декабрь 17  '!K42</f>
        <v>-2912.3247000000019</v>
      </c>
      <c r="AK41" s="27">
        <f t="shared" si="11"/>
        <v>-1856.6950800000018</v>
      </c>
      <c r="AL41" s="39">
        <f t="shared" si="12"/>
        <v>0.4166088937874593</v>
      </c>
    </row>
    <row r="42" spans="1:38" x14ac:dyDescent="0.25">
      <c r="A42" s="6">
        <v>16</v>
      </c>
      <c r="B42" s="16">
        <f>'[1]янв 17'!I43</f>
        <v>864.30267000000015</v>
      </c>
      <c r="C42" s="16">
        <f>'[1]янв 17'!K43</f>
        <v>2070.5523300000018</v>
      </c>
      <c r="D42" s="27">
        <f t="shared" si="0"/>
        <v>2934.8550000000018</v>
      </c>
      <c r="E42" s="16">
        <f>'[1]фев 17'!I43</f>
        <v>864.30267000000015</v>
      </c>
      <c r="F42" s="16">
        <f>'[1]фев 17'!K43</f>
        <v>1926.6393300000007</v>
      </c>
      <c r="G42" s="27">
        <f t="shared" si="1"/>
        <v>2790.9420000000009</v>
      </c>
      <c r="H42" s="35">
        <f>'[1]март 17 '!I43</f>
        <v>864.30267000000015</v>
      </c>
      <c r="I42" s="35">
        <f>'[1]март 17 '!K43</f>
        <v>-798.18354000000056</v>
      </c>
      <c r="J42" s="27">
        <f t="shared" si="2"/>
        <v>66.119129999999586</v>
      </c>
      <c r="K42" s="35">
        <f>'[1]апр 17  '!I43</f>
        <v>864.30267000000015</v>
      </c>
      <c r="L42" s="35">
        <f>'[1]апр 17  '!K43</f>
        <v>5270.0940600000004</v>
      </c>
      <c r="M42" s="27">
        <f t="shared" si="15"/>
        <v>6134.3967300000004</v>
      </c>
      <c r="N42" s="35">
        <f>'[1]май 17'!I43</f>
        <v>864.30267000000015</v>
      </c>
      <c r="O42" s="35">
        <f>'[1]май 17'!K43</f>
        <v>-969.56936999999891</v>
      </c>
      <c r="P42" s="27">
        <f t="shared" si="16"/>
        <v>-105.26669999999876</v>
      </c>
      <c r="Q42" s="35">
        <f>'[1]июнь 17'!I43</f>
        <v>864.30267000000015</v>
      </c>
      <c r="R42" s="35">
        <f>'[1]июнь 17'!K43</f>
        <v>382.56602999999967</v>
      </c>
      <c r="S42" s="27">
        <f t="shared" si="5"/>
        <v>1246.8686999999998</v>
      </c>
      <c r="T42" s="35">
        <f>'[1]июль 17'!I43</f>
        <v>907.59798000000001</v>
      </c>
      <c r="U42" s="35">
        <f>'[1]июль 17'!K43</f>
        <v>2051.1330599999992</v>
      </c>
      <c r="V42" s="27">
        <f t="shared" si="6"/>
        <v>2958.7310399999992</v>
      </c>
      <c r="W42" s="35">
        <f>'[1]август 17 '!I43</f>
        <v>907.59798000000001</v>
      </c>
      <c r="X42" s="35">
        <f>'[1]август 17 '!K43</f>
        <v>983.1929400000007</v>
      </c>
      <c r="Y42" s="27">
        <f t="shared" si="7"/>
        <v>1890.7909200000008</v>
      </c>
      <c r="Z42" s="35">
        <f>'[1]сентябрь 17'!I43</f>
        <v>907.59798000000001</v>
      </c>
      <c r="AA42" s="35">
        <f>'[1]сентябрь 17'!K43</f>
        <v>666.80460000000085</v>
      </c>
      <c r="AB42" s="27">
        <f t="shared" si="8"/>
        <v>1574.4025800000009</v>
      </c>
      <c r="AC42" s="35">
        <f>'[1]октябрь 17 '!I43</f>
        <v>907.59798000000001</v>
      </c>
      <c r="AD42" s="35">
        <f>'[1]октябрь 17 '!K43</f>
        <v>2577.7507800000003</v>
      </c>
      <c r="AE42" s="27">
        <f t="shared" si="9"/>
        <v>3485.3487600000003</v>
      </c>
      <c r="AF42" s="35">
        <f>'[1]ноябрь 17 '!I43</f>
        <v>907.59798000000001</v>
      </c>
      <c r="AG42" s="35">
        <f>'[1]ноябрь 17 '!K43</f>
        <v>2958.4253999999996</v>
      </c>
      <c r="AH42" s="27">
        <f t="shared" si="10"/>
        <v>3866.0233799999996</v>
      </c>
      <c r="AI42" s="35">
        <f>'[1]декабрь 17  '!I43</f>
        <v>907.59798000000001</v>
      </c>
      <c r="AJ42" s="35">
        <f>'[1]декабрь 17  '!K43</f>
        <v>339.02267999999992</v>
      </c>
      <c r="AK42" s="27">
        <f t="shared" si="11"/>
        <v>1246.62066</v>
      </c>
      <c r="AL42" s="39">
        <f t="shared" si="12"/>
        <v>2.7083328922262844</v>
      </c>
    </row>
    <row r="43" spans="1:38" x14ac:dyDescent="0.25">
      <c r="A43" s="6">
        <v>17</v>
      </c>
      <c r="B43" s="16">
        <f>'[1]янв 17'!I44</f>
        <v>446.87412000000006</v>
      </c>
      <c r="C43" s="16">
        <f>'[1]янв 17'!K44</f>
        <v>4402.5088799999994</v>
      </c>
      <c r="D43" s="27">
        <f t="shared" si="0"/>
        <v>4849.3829999999998</v>
      </c>
      <c r="E43" s="16">
        <f>'[1]фев 17'!I44</f>
        <v>446.87412000000006</v>
      </c>
      <c r="F43" s="16">
        <f>'[1]фев 17'!K44</f>
        <v>2940.4174800000005</v>
      </c>
      <c r="G43" s="27">
        <f t="shared" si="1"/>
        <v>3387.2916000000005</v>
      </c>
      <c r="H43" s="35">
        <f>'[1]март 17 '!I44</f>
        <v>446.87412000000006</v>
      </c>
      <c r="I43" s="35">
        <f>'[1]март 17 '!K44</f>
        <v>2860.9581000000007</v>
      </c>
      <c r="J43" s="27">
        <f t="shared" si="2"/>
        <v>3307.8322200000007</v>
      </c>
      <c r="K43" s="35">
        <f>'[1]апр 17  '!I44</f>
        <v>446.87412000000006</v>
      </c>
      <c r="L43" s="35">
        <f>'[1]апр 17  '!K44</f>
        <v>5540.0198699999992</v>
      </c>
      <c r="M43" s="27">
        <f t="shared" si="15"/>
        <v>5986.8939899999996</v>
      </c>
      <c r="N43" s="35">
        <f>'[1]май 17'!I44</f>
        <v>446.87412000000006</v>
      </c>
      <c r="O43" s="35">
        <f>'[1]май 17'!K44</f>
        <v>2060.3328900000001</v>
      </c>
      <c r="P43" s="27">
        <f t="shared" si="16"/>
        <v>2507.2070100000001</v>
      </c>
      <c r="Q43" s="35">
        <f>'[1]июнь 17'!I44</f>
        <v>446.87412000000006</v>
      </c>
      <c r="R43" s="35">
        <f>'[1]июнь 17'!K44</f>
        <v>878.12801999999988</v>
      </c>
      <c r="S43" s="27">
        <f t="shared" si="5"/>
        <v>1325.0021400000001</v>
      </c>
      <c r="T43" s="35">
        <f>'[1]июль 17'!I44</f>
        <v>469.25927999999999</v>
      </c>
      <c r="U43" s="35">
        <f>'[1]июль 17'!K44</f>
        <v>5103.2880600000008</v>
      </c>
      <c r="V43" s="27">
        <f t="shared" si="6"/>
        <v>5572.547340000001</v>
      </c>
      <c r="W43" s="35">
        <f>'[1]август 17 '!I44</f>
        <v>469.25927999999999</v>
      </c>
      <c r="X43" s="35">
        <f>'[1]август 17 '!K44</f>
        <v>4518.4798799999999</v>
      </c>
      <c r="Y43" s="27">
        <f t="shared" si="7"/>
        <v>4987.7391600000001</v>
      </c>
      <c r="Z43" s="35">
        <f>'[1]сентябрь 17'!I44</f>
        <v>469.25927999999999</v>
      </c>
      <c r="AA43" s="35">
        <f>'[1]сентябрь 17'!K44</f>
        <v>1435.2175199999995</v>
      </c>
      <c r="AB43" s="27">
        <f t="shared" si="8"/>
        <v>1904.4767999999995</v>
      </c>
      <c r="AC43" s="35">
        <f>'[1]октябрь 17 '!I44</f>
        <v>469.25927999999999</v>
      </c>
      <c r="AD43" s="35">
        <f>'[1]октябрь 17 '!K44</f>
        <v>6209.1445200000007</v>
      </c>
      <c r="AE43" s="27">
        <f t="shared" si="9"/>
        <v>6678.403800000001</v>
      </c>
      <c r="AF43" s="35">
        <f>'[1]ноябрь 17 '!I44</f>
        <v>469.25927999999999</v>
      </c>
      <c r="AG43" s="35">
        <f>'[1]ноябрь 17 '!K44</f>
        <v>3992.55834</v>
      </c>
      <c r="AH43" s="27">
        <f t="shared" si="10"/>
        <v>4461.8176199999998</v>
      </c>
      <c r="AI43" s="35">
        <f>'[1]декабрь 17  '!I44</f>
        <v>469.25927999999999</v>
      </c>
      <c r="AJ43" s="35">
        <f>'[1]декабрь 17  '!K44</f>
        <v>1210.9117199999996</v>
      </c>
      <c r="AK43" s="27">
        <f t="shared" si="11"/>
        <v>1680.1709999999996</v>
      </c>
      <c r="AL43" s="39">
        <f t="shared" si="12"/>
        <v>8.6990876535879949</v>
      </c>
    </row>
    <row r="44" spans="1:38" x14ac:dyDescent="0.25">
      <c r="A44" s="6" t="s">
        <v>34</v>
      </c>
      <c r="B44" s="16">
        <f>'[1]янв 17'!I45</f>
        <v>315.94562999999999</v>
      </c>
      <c r="C44" s="16">
        <f>'[1]янв 17'!K45</f>
        <v>256.31066999999985</v>
      </c>
      <c r="D44" s="27">
        <f t="shared" si="0"/>
        <v>572.25629999999978</v>
      </c>
      <c r="E44" s="16">
        <f>'[1]фев 17'!I45</f>
        <v>315.94562999999999</v>
      </c>
      <c r="F44" s="16">
        <f>'[1]фев 17'!K45</f>
        <v>1231.8467700000006</v>
      </c>
      <c r="G44" s="27">
        <f t="shared" si="1"/>
        <v>1547.7924000000005</v>
      </c>
      <c r="H44" s="35">
        <f>'[1]март 17 '!I45</f>
        <v>315.94562999999999</v>
      </c>
      <c r="I44" s="35">
        <f>'[1]март 17 '!K45</f>
        <v>-352.81322999999958</v>
      </c>
      <c r="J44" s="27">
        <f t="shared" si="2"/>
        <v>-36.867599999999584</v>
      </c>
      <c r="K44" s="35">
        <f>'[1]апр 17  '!I45</f>
        <v>315.94562999999999</v>
      </c>
      <c r="L44" s="35">
        <f>'[1]апр 17  '!K45</f>
        <v>3693.8909700000008</v>
      </c>
      <c r="M44" s="27">
        <f t="shared" si="15"/>
        <v>4009.836600000001</v>
      </c>
      <c r="N44" s="35">
        <f>'[1]май 17'!I45</f>
        <v>315.94562999999999</v>
      </c>
      <c r="O44" s="35">
        <f>'[1]май 17'!K45</f>
        <v>1259.5459800000001</v>
      </c>
      <c r="P44" s="27">
        <f t="shared" si="16"/>
        <v>1575.49161</v>
      </c>
      <c r="Q44" s="35">
        <f>'[1]июнь 17'!I45</f>
        <v>315.94562999999999</v>
      </c>
      <c r="R44" s="35">
        <f>'[1]июнь 17'!K45</f>
        <v>582.63744000000042</v>
      </c>
      <c r="S44" s="27">
        <f t="shared" si="5"/>
        <v>898.58307000000036</v>
      </c>
      <c r="T44" s="35">
        <f>'[1]июль 17'!I45</f>
        <v>331.77221999999995</v>
      </c>
      <c r="U44" s="35">
        <f>'[1]июль 17'!K45</f>
        <v>-1052.8449000000003</v>
      </c>
      <c r="V44" s="27">
        <f t="shared" si="6"/>
        <v>-721.07268000000033</v>
      </c>
      <c r="W44" s="35">
        <f>'[1]август 17 '!I45</f>
        <v>331.77221999999995</v>
      </c>
      <c r="X44" s="35">
        <f>'[1]август 17 '!K45</f>
        <v>3072.9045600000009</v>
      </c>
      <c r="Y44" s="27">
        <f t="shared" si="7"/>
        <v>3404.6767800000007</v>
      </c>
      <c r="Z44" s="35">
        <f>'[1]сентябрь 17'!I45</f>
        <v>331.77221999999995</v>
      </c>
      <c r="AA44" s="35">
        <f>'[1]сентябрь 17'!K45</f>
        <v>-109.99643999999937</v>
      </c>
      <c r="AB44" s="27">
        <f t="shared" si="8"/>
        <v>221.77578000000057</v>
      </c>
      <c r="AC44" s="35">
        <f>'[1]октябрь 17 '!I45</f>
        <v>331.77221999999995</v>
      </c>
      <c r="AD44" s="35">
        <f>'[1]октябрь 17 '!K45</f>
        <v>-1599.4141199999997</v>
      </c>
      <c r="AE44" s="27">
        <f t="shared" si="9"/>
        <v>-1267.6418999999996</v>
      </c>
      <c r="AF44" s="35">
        <f>'[1]ноябрь 17 '!I45</f>
        <v>331.77221999999995</v>
      </c>
      <c r="AG44" s="35">
        <f>'[1]ноябрь 17 '!K45</f>
        <v>764.28677999999923</v>
      </c>
      <c r="AH44" s="27">
        <f t="shared" si="10"/>
        <v>1096.0589999999993</v>
      </c>
      <c r="AI44" s="35">
        <f>'[1]декабрь 17  '!I45</f>
        <v>331.77221999999995</v>
      </c>
      <c r="AJ44" s="35">
        <f>'[1]декабрь 17  '!K45</f>
        <v>-1786.66956</v>
      </c>
      <c r="AK44" s="27">
        <f t="shared" si="11"/>
        <v>-1454.89734</v>
      </c>
      <c r="AL44" s="39">
        <f t="shared" si="12"/>
        <v>2.5969637085975847</v>
      </c>
    </row>
    <row r="45" spans="1:38" x14ac:dyDescent="0.25">
      <c r="A45" s="7" t="s">
        <v>31</v>
      </c>
      <c r="B45" s="17">
        <f>'[1]янв 17'!I46</f>
        <v>4095.0686700000001</v>
      </c>
      <c r="C45" s="17">
        <f>'[1]янв 17'!K46</f>
        <v>14760.768329999999</v>
      </c>
      <c r="D45" s="28">
        <f t="shared" si="0"/>
        <v>18855.837</v>
      </c>
      <c r="E45" s="17">
        <f>'[1]фев 17'!I46</f>
        <v>4095.0686700000001</v>
      </c>
      <c r="F45" s="17">
        <f>'[1]фев 17'!K46</f>
        <v>12432.450030000002</v>
      </c>
      <c r="G45" s="28">
        <f t="shared" si="1"/>
        <v>16527.518700000001</v>
      </c>
      <c r="H45" s="28">
        <f>'[1]март 17 '!I46</f>
        <v>4095.0686700000001</v>
      </c>
      <c r="I45" s="28">
        <f>'[1]март 17 '!K46</f>
        <v>-3688.7812500000018</v>
      </c>
      <c r="J45" s="28">
        <f t="shared" si="2"/>
        <v>406.28741999999829</v>
      </c>
      <c r="K45" s="28">
        <f>'[1]март 17 '!L46</f>
        <v>4095.0686700000001</v>
      </c>
      <c r="L45" s="28">
        <f>'[1]апр 17  '!K46</f>
        <v>20045.237519999999</v>
      </c>
      <c r="M45" s="28">
        <f t="shared" si="15"/>
        <v>24140.306189999999</v>
      </c>
      <c r="N45" s="28">
        <f>'[1]май 17'!I46</f>
        <v>4095.0686700000001</v>
      </c>
      <c r="O45" s="28">
        <f>'[1]май 17'!K46</f>
        <v>-1335.5126400000001</v>
      </c>
      <c r="P45" s="28">
        <f t="shared" si="16"/>
        <v>2759.5560299999997</v>
      </c>
      <c r="Q45" s="28">
        <f>'[1]июнь 17'!I46</f>
        <v>4095.0686700000001</v>
      </c>
      <c r="R45" s="28">
        <f>'[1]июнь 17'!K46</f>
        <v>-398.91390000000274</v>
      </c>
      <c r="S45" s="28">
        <f t="shared" si="5"/>
        <v>3696.1547699999974</v>
      </c>
      <c r="T45" s="28">
        <f>'[1]июль 17'!I46</f>
        <v>4300.2019799999998</v>
      </c>
      <c r="U45" s="28">
        <f>'[1]июль 17'!K46</f>
        <v>2017.1051399999985</v>
      </c>
      <c r="V45" s="28">
        <f t="shared" si="6"/>
        <v>6317.3071199999986</v>
      </c>
      <c r="W45" s="28">
        <f>'[1]август 17 '!I46</f>
        <v>4300.2019799999998</v>
      </c>
      <c r="X45" s="28">
        <f>'[1]август 17 '!K46</f>
        <v>11388.214320000001</v>
      </c>
      <c r="Y45" s="28">
        <f t="shared" si="7"/>
        <v>15688.416300000001</v>
      </c>
      <c r="Z45" s="28">
        <f>'[1]сентябрь 17'!I46</f>
        <v>4300.2019799999998</v>
      </c>
      <c r="AA45" s="28">
        <f>'[1]сентябрь 17'!K46</f>
        <v>5555.7541199999987</v>
      </c>
      <c r="AB45" s="28">
        <f t="shared" si="8"/>
        <v>9855.9560999999994</v>
      </c>
      <c r="AC45" s="28">
        <f>'[1]октябрь 17 '!I46</f>
        <v>4300.2019799999998</v>
      </c>
      <c r="AD45" s="28">
        <f>'[1]октябрь 17 '!K46</f>
        <v>11295.860100000002</v>
      </c>
      <c r="AE45" s="28">
        <f t="shared" si="9"/>
        <v>15596.062080000002</v>
      </c>
      <c r="AF45" s="28">
        <f>'[1]ноябрь 17 '!I46</f>
        <v>4300.2019799999998</v>
      </c>
      <c r="AG45" s="28">
        <f>'[1]ноябрь 17 '!K46</f>
        <v>8081.9536199999975</v>
      </c>
      <c r="AH45" s="28">
        <f t="shared" si="10"/>
        <v>12382.155599999998</v>
      </c>
      <c r="AI45" s="28">
        <f>'[1]декабрь 17  '!I46</f>
        <v>4300.2019799999998</v>
      </c>
      <c r="AJ45" s="28">
        <f>'[1]декабрь 17  '!K46</f>
        <v>-7131.7867800000022</v>
      </c>
      <c r="AK45" s="28">
        <f t="shared" si="11"/>
        <v>-2831.5848000000024</v>
      </c>
      <c r="AL45" s="39">
        <f t="shared" si="12"/>
        <v>2.5110277436446506</v>
      </c>
    </row>
    <row r="46" spans="1:38" x14ac:dyDescent="0.25">
      <c r="A46" s="8" t="s">
        <v>35</v>
      </c>
      <c r="B46" s="16"/>
      <c r="C46" s="16"/>
      <c r="D46" s="27"/>
      <c r="E46" s="16"/>
      <c r="F46" s="16"/>
      <c r="G46" s="27"/>
      <c r="H46" s="35"/>
      <c r="I46" s="35"/>
      <c r="J46" s="27"/>
      <c r="K46" s="35"/>
      <c r="L46" s="35"/>
      <c r="M46" s="27"/>
      <c r="N46" s="35">
        <f>'[1]май 17'!I47</f>
        <v>0</v>
      </c>
      <c r="O46" s="35">
        <f>'[1]май 17'!K47</f>
        <v>0</v>
      </c>
      <c r="P46" s="27"/>
      <c r="Q46" s="35">
        <f>'[1]июнь 17'!I47</f>
        <v>0</v>
      </c>
      <c r="R46" s="35">
        <f>'[1]июнь 17'!K47</f>
        <v>0</v>
      </c>
      <c r="S46" s="27">
        <f t="shared" si="5"/>
        <v>0</v>
      </c>
      <c r="T46" s="35">
        <f>'[1]июль 17'!I47</f>
        <v>0</v>
      </c>
      <c r="U46" s="35">
        <f>'[1]июль 17'!K47</f>
        <v>0</v>
      </c>
      <c r="V46" s="27">
        <f t="shared" si="6"/>
        <v>0</v>
      </c>
      <c r="W46" s="35">
        <f>'[1]август 17 '!I47</f>
        <v>0</v>
      </c>
      <c r="X46" s="35">
        <f>'[1]август 17 '!K47</f>
        <v>0</v>
      </c>
      <c r="Y46" s="27">
        <f t="shared" si="7"/>
        <v>0</v>
      </c>
      <c r="Z46" s="35">
        <f>'[1]сентябрь 17'!I47</f>
        <v>0</v>
      </c>
      <c r="AA46" s="35">
        <f>'[1]сентябрь 17'!K47</f>
        <v>0</v>
      </c>
      <c r="AB46" s="27">
        <f t="shared" si="8"/>
        <v>0</v>
      </c>
      <c r="AC46" s="35">
        <f>'[1]октябрь 17 '!I47</f>
        <v>0</v>
      </c>
      <c r="AD46" s="35">
        <f>'[1]октябрь 17 '!K47</f>
        <v>0</v>
      </c>
      <c r="AE46" s="27">
        <f t="shared" si="9"/>
        <v>0</v>
      </c>
      <c r="AF46" s="35">
        <f>'[1]ноябрь 17 '!I47</f>
        <v>0</v>
      </c>
      <c r="AG46" s="35">
        <f>'[1]ноябрь 17 '!K47</f>
        <v>0</v>
      </c>
      <c r="AH46" s="27">
        <f t="shared" si="10"/>
        <v>0</v>
      </c>
      <c r="AI46" s="35">
        <f>'[1]декабрь 17  '!I47</f>
        <v>0</v>
      </c>
      <c r="AJ46" s="35">
        <f>'[1]декабрь 17  '!K47</f>
        <v>0</v>
      </c>
      <c r="AK46" s="27">
        <f t="shared" si="11"/>
        <v>0</v>
      </c>
      <c r="AL46" s="39"/>
    </row>
    <row r="47" spans="1:38" x14ac:dyDescent="0.25">
      <c r="A47" s="6">
        <v>2</v>
      </c>
      <c r="B47" s="16">
        <f>'[1]янв 17'!I48</f>
        <v>1071.39186</v>
      </c>
      <c r="C47" s="16">
        <f>'[1]янв 17'!K48</f>
        <v>2779.3319400000014</v>
      </c>
      <c r="D47" s="27">
        <f t="shared" si="0"/>
        <v>3850.7238000000016</v>
      </c>
      <c r="E47" s="16">
        <f>'[1]фев 17'!I48</f>
        <v>1071.39186</v>
      </c>
      <c r="F47" s="16">
        <f>'[1]фев 17'!K48</f>
        <v>3844.4498400000007</v>
      </c>
      <c r="G47" s="27">
        <f t="shared" si="1"/>
        <v>4915.8417000000009</v>
      </c>
      <c r="H47" s="35">
        <f>'[1]март 17 '!I48</f>
        <v>1071.39186</v>
      </c>
      <c r="I47" s="35">
        <f>'[1]март 17 '!K48</f>
        <v>1919.8479300000013</v>
      </c>
      <c r="J47" s="27">
        <f t="shared" si="2"/>
        <v>2991.2397900000014</v>
      </c>
      <c r="K47" s="35">
        <f>'[1]апр 17  '!I48</f>
        <v>1071.39186</v>
      </c>
      <c r="L47" s="35">
        <f>'[1]апр 17  '!K48</f>
        <v>8136.9865500000014</v>
      </c>
      <c r="M47" s="27">
        <f t="shared" ref="M47:M51" si="17">K47+L47</f>
        <v>9208.3784100000012</v>
      </c>
      <c r="N47" s="35">
        <f>'[1]май 17'!I48</f>
        <v>1071.39186</v>
      </c>
      <c r="O47" s="35">
        <f>'[1]май 17'!K48</f>
        <v>2215.33851</v>
      </c>
      <c r="P47" s="27">
        <f t="shared" ref="P47:P51" si="18">N47+O47</f>
        <v>3286.7303700000002</v>
      </c>
      <c r="Q47" s="35">
        <f>'[1]июнь 17'!I48</f>
        <v>1071.39186</v>
      </c>
      <c r="R47" s="35">
        <f>'[1]июнь 17'!K48</f>
        <v>5286.312570000001</v>
      </c>
      <c r="S47" s="27">
        <f t="shared" si="5"/>
        <v>6357.7044300000007</v>
      </c>
      <c r="T47" s="35">
        <f>'[1]июль 17'!I48</f>
        <v>1125.0608399999999</v>
      </c>
      <c r="U47" s="35">
        <f>'[1]июль 17'!K48</f>
        <v>618.30972000000111</v>
      </c>
      <c r="V47" s="27">
        <f t="shared" si="6"/>
        <v>1743.370560000001</v>
      </c>
      <c r="W47" s="35">
        <f>'[1]август 17 '!I48</f>
        <v>1125.0608399999999</v>
      </c>
      <c r="X47" s="35">
        <f>'[1]август 17 '!K48</f>
        <v>1365.7353600000013</v>
      </c>
      <c r="Y47" s="27">
        <f t="shared" si="7"/>
        <v>2490.7962000000011</v>
      </c>
      <c r="Z47" s="35">
        <f>'[1]сентябрь 17'!I48</f>
        <v>1125.0608399999999</v>
      </c>
      <c r="AA47" s="35">
        <f>'[1]сентябрь 17'!K48</f>
        <v>7874.8145999999997</v>
      </c>
      <c r="AB47" s="27">
        <f t="shared" si="8"/>
        <v>8999.8754399999998</v>
      </c>
      <c r="AC47" s="35">
        <f>'[1]октябрь 17 '!I48</f>
        <v>1125.0608399999999</v>
      </c>
      <c r="AD47" s="35">
        <f>'[1]октябрь 17 '!K48</f>
        <v>-64.473059999998171</v>
      </c>
      <c r="AE47" s="27">
        <f t="shared" si="9"/>
        <v>1060.5877800000017</v>
      </c>
      <c r="AF47" s="35">
        <f>'[1]ноябрь 17 '!I48</f>
        <v>1125.0608399999999</v>
      </c>
      <c r="AG47" s="35">
        <f>'[1]ноябрь 17 '!K48</f>
        <v>3023.9002800000012</v>
      </c>
      <c r="AH47" s="27">
        <f t="shared" si="10"/>
        <v>4148.9611200000008</v>
      </c>
      <c r="AI47" s="35">
        <f>'[1]декабрь 17  '!I48</f>
        <v>1125.0608399999999</v>
      </c>
      <c r="AJ47" s="35">
        <f>'[1]декабрь 17  '!K48</f>
        <v>-994.75631999999837</v>
      </c>
      <c r="AK47" s="27">
        <f t="shared" si="11"/>
        <v>130.3045200000015</v>
      </c>
      <c r="AL47" s="39">
        <f t="shared" si="12"/>
        <v>3.8255932894618043</v>
      </c>
    </row>
    <row r="48" spans="1:38" x14ac:dyDescent="0.25">
      <c r="A48" s="6">
        <v>6</v>
      </c>
      <c r="B48" s="16">
        <f>'[1]янв 17'!I49</f>
        <v>477.38691000000006</v>
      </c>
      <c r="C48" s="16">
        <f>'[1]янв 17'!K49</f>
        <v>3792.7866900000013</v>
      </c>
      <c r="D48" s="27">
        <f t="shared" si="0"/>
        <v>4270.173600000001</v>
      </c>
      <c r="E48" s="16">
        <f>'[1]фев 17'!I49</f>
        <v>477.38691000000006</v>
      </c>
      <c r="F48" s="16">
        <f>'[1]фев 17'!K49</f>
        <v>2282.34699</v>
      </c>
      <c r="G48" s="27">
        <f t="shared" si="1"/>
        <v>2759.7339000000002</v>
      </c>
      <c r="H48" s="35">
        <f>'[1]март 17 '!I49</f>
        <v>477.38691000000006</v>
      </c>
      <c r="I48" s="35">
        <f>'[1]март 17 '!K49</f>
        <v>553.09484999999961</v>
      </c>
      <c r="J48" s="27">
        <f t="shared" si="2"/>
        <v>1030.4817599999997</v>
      </c>
      <c r="K48" s="35">
        <f>'[1]апр 17  '!I49</f>
        <v>477.38691000000006</v>
      </c>
      <c r="L48" s="35">
        <f>'[1]апр 17  '!K49</f>
        <v>2883.6122700000005</v>
      </c>
      <c r="M48" s="27">
        <f t="shared" si="17"/>
        <v>3360.9991800000007</v>
      </c>
      <c r="N48" s="35">
        <f>'[1]май 17'!I49</f>
        <v>477.38691000000006</v>
      </c>
      <c r="O48" s="35">
        <f>'[1]май 17'!K49</f>
        <v>-2042.9016300000001</v>
      </c>
      <c r="P48" s="27">
        <f t="shared" si="18"/>
        <v>-1565.5147200000001</v>
      </c>
      <c r="Q48" s="35">
        <f>'[1]июнь 17'!I49</f>
        <v>477.38691000000006</v>
      </c>
      <c r="R48" s="35">
        <f>'[1]июнь 17'!K49</f>
        <v>185.00097000000093</v>
      </c>
      <c r="S48" s="27">
        <f t="shared" si="5"/>
        <v>662.38788000000102</v>
      </c>
      <c r="T48" s="35">
        <f>'[1]июль 17'!I49</f>
        <v>501.30054000000001</v>
      </c>
      <c r="U48" s="35">
        <f>'[1]июль 17'!K49</f>
        <v>1456.340640000001</v>
      </c>
      <c r="V48" s="27">
        <f t="shared" si="6"/>
        <v>1957.641180000001</v>
      </c>
      <c r="W48" s="35">
        <f>'[1]август 17 '!I49</f>
        <v>501.30054000000001</v>
      </c>
      <c r="X48" s="35">
        <f>'[1]август 17 '!K49</f>
        <v>778.14246000000003</v>
      </c>
      <c r="Y48" s="27">
        <f t="shared" si="7"/>
        <v>1279.443</v>
      </c>
      <c r="Z48" s="35">
        <f>'[1]сентябрь 17'!I49</f>
        <v>501.30054000000001</v>
      </c>
      <c r="AA48" s="35">
        <f>'[1]сентябрь 17'!K49</f>
        <v>340.70369999999991</v>
      </c>
      <c r="AB48" s="27">
        <f t="shared" si="8"/>
        <v>842.00423999999998</v>
      </c>
      <c r="AC48" s="35">
        <f>'[1]октябрь 17 '!I49</f>
        <v>501.30054000000001</v>
      </c>
      <c r="AD48" s="35">
        <f>'[1]октябрь 17 '!K49</f>
        <v>-113.39243999999954</v>
      </c>
      <c r="AE48" s="27">
        <f t="shared" si="9"/>
        <v>387.90810000000045</v>
      </c>
      <c r="AF48" s="35">
        <f>'[1]ноябрь 17 '!I49</f>
        <v>501.30054000000001</v>
      </c>
      <c r="AG48" s="35">
        <f>'[1]ноябрь 17 '!K49</f>
        <v>1289.1725400000005</v>
      </c>
      <c r="AH48" s="27">
        <f t="shared" si="10"/>
        <v>1790.4730800000004</v>
      </c>
      <c r="AI48" s="35">
        <f>'[1]декабрь 17  '!I49</f>
        <v>501.30054000000001</v>
      </c>
      <c r="AJ48" s="35">
        <f>'[1]декабрь 17  '!K49</f>
        <v>104.15532000000067</v>
      </c>
      <c r="AK48" s="27">
        <f t="shared" si="11"/>
        <v>605.45586000000071</v>
      </c>
      <c r="AL48" s="39">
        <f t="shared" si="12"/>
        <v>3.0340845646563714</v>
      </c>
    </row>
    <row r="49" spans="1:38" x14ac:dyDescent="0.25">
      <c r="A49" s="6">
        <v>14</v>
      </c>
      <c r="B49" s="16">
        <f>'[1]янв 17'!I50</f>
        <v>515.37024000000008</v>
      </c>
      <c r="C49" s="16">
        <f>'[1]янв 17'!K50</f>
        <v>9119.524260000002</v>
      </c>
      <c r="D49" s="27">
        <f t="shared" si="0"/>
        <v>9634.8945000000022</v>
      </c>
      <c r="E49" s="16">
        <f>'[1]фев 17'!I50</f>
        <v>515.37024000000008</v>
      </c>
      <c r="F49" s="16">
        <f>'[1]фев 17'!K50</f>
        <v>9347.3595600000026</v>
      </c>
      <c r="G49" s="27">
        <f t="shared" si="1"/>
        <v>9862.7298000000028</v>
      </c>
      <c r="H49" s="35">
        <f>'[1]март 17 '!I50</f>
        <v>515.37024000000008</v>
      </c>
      <c r="I49" s="35">
        <f>'[1]март 17 '!K50</f>
        <v>2461.0093200000015</v>
      </c>
      <c r="J49" s="27">
        <f t="shared" si="2"/>
        <v>2976.3795600000017</v>
      </c>
      <c r="K49" s="35">
        <f>'[1]апр 17  '!I50</f>
        <v>515.37024000000008</v>
      </c>
      <c r="L49" s="35">
        <f>'[1]апр 17  '!K50</f>
        <v>10764.789420000001</v>
      </c>
      <c r="M49" s="27">
        <f t="shared" si="17"/>
        <v>11280.159660000001</v>
      </c>
      <c r="N49" s="35">
        <f>'[1]май 17'!I50</f>
        <v>515.37024000000008</v>
      </c>
      <c r="O49" s="35">
        <f>'[1]май 17'!K50</f>
        <v>4430.7578699999995</v>
      </c>
      <c r="P49" s="27">
        <f t="shared" si="18"/>
        <v>4946.1281099999997</v>
      </c>
      <c r="Q49" s="35">
        <f>'[1]июнь 17'!I50</f>
        <v>515.37024000000008</v>
      </c>
      <c r="R49" s="35">
        <f>'[1]июнь 17'!K50</f>
        <v>7848.9179999999997</v>
      </c>
      <c r="S49" s="27">
        <f t="shared" si="5"/>
        <v>8364.2882399999999</v>
      </c>
      <c r="T49" s="35">
        <f>'[1]июль 17'!I50</f>
        <v>541.18655999999999</v>
      </c>
      <c r="U49" s="35">
        <f>'[1]июль 17'!K50</f>
        <v>4206.608220000001</v>
      </c>
      <c r="V49" s="27">
        <f t="shared" si="6"/>
        <v>4747.7947800000011</v>
      </c>
      <c r="W49" s="35">
        <f>'[1]август 17 '!I50</f>
        <v>541.18655999999999</v>
      </c>
      <c r="X49" s="35">
        <f>'[1]август 17 '!K50</f>
        <v>8349.1509000000005</v>
      </c>
      <c r="Y49" s="27">
        <f t="shared" si="7"/>
        <v>8890.3374600000006</v>
      </c>
      <c r="Z49" s="35">
        <f>'[1]сентябрь 17'!I50</f>
        <v>541.18655999999999</v>
      </c>
      <c r="AA49" s="35">
        <f>'[1]сентябрь 17'!K50</f>
        <v>10465.65696</v>
      </c>
      <c r="AB49" s="27">
        <f t="shared" si="8"/>
        <v>11006.84352</v>
      </c>
      <c r="AC49" s="35">
        <f>'[1]октябрь 17 '!I50</f>
        <v>541.18655999999999</v>
      </c>
      <c r="AD49" s="35">
        <f>'[1]октябрь 17 '!K50</f>
        <v>7083.7673399999985</v>
      </c>
      <c r="AE49" s="27">
        <f t="shared" si="9"/>
        <v>7624.9538999999986</v>
      </c>
      <c r="AF49" s="35">
        <f>'[1]ноябрь 17 '!I50</f>
        <v>541.18655999999999</v>
      </c>
      <c r="AG49" s="35">
        <f>'[1]ноябрь 17 '!K50</f>
        <v>5742.4831799999993</v>
      </c>
      <c r="AH49" s="27">
        <f t="shared" si="10"/>
        <v>6283.6697399999994</v>
      </c>
      <c r="AI49" s="35">
        <f>'[1]декабрь 17  '!I50</f>
        <v>541.18655999999999</v>
      </c>
      <c r="AJ49" s="35">
        <f>'[1]декабрь 17  '!K50</f>
        <v>3605.8727999999983</v>
      </c>
      <c r="AK49" s="27">
        <f t="shared" si="11"/>
        <v>4147.0593599999984</v>
      </c>
      <c r="AL49" s="39">
        <f t="shared" si="12"/>
        <v>14.514684729370478</v>
      </c>
    </row>
    <row r="50" spans="1:38" x14ac:dyDescent="0.25">
      <c r="A50" s="6">
        <v>24</v>
      </c>
      <c r="B50" s="16">
        <f>'[1]янв 17'!I51</f>
        <v>278.9325</v>
      </c>
      <c r="C50" s="16">
        <f>'[1]янв 17'!K51</f>
        <v>65.973600000000673</v>
      </c>
      <c r="D50" s="27">
        <f t="shared" si="0"/>
        <v>344.90610000000066</v>
      </c>
      <c r="E50" s="16">
        <f>'[1]фев 17'!I51</f>
        <v>278.9325</v>
      </c>
      <c r="F50" s="16">
        <f>'[1]фев 17'!K51</f>
        <v>-872.04809999999929</v>
      </c>
      <c r="G50" s="27">
        <f t="shared" si="1"/>
        <v>-593.11559999999929</v>
      </c>
      <c r="H50" s="35">
        <f>'[1]март 17 '!I51</f>
        <v>278.9325</v>
      </c>
      <c r="I50" s="35">
        <f>'[1]март 17 '!K51</f>
        <v>-2121.1644299999998</v>
      </c>
      <c r="J50" s="27">
        <f t="shared" si="2"/>
        <v>-1842.2319299999999</v>
      </c>
      <c r="K50" s="35">
        <f>'[1]апр 17  '!I51</f>
        <v>278.9325</v>
      </c>
      <c r="L50" s="35">
        <f>'[1]апр 17  '!K51</f>
        <v>178.6138200000008</v>
      </c>
      <c r="M50" s="27">
        <f t="shared" si="17"/>
        <v>457.54632000000083</v>
      </c>
      <c r="N50" s="35">
        <f>'[1]май 17'!I51</f>
        <v>278.9325</v>
      </c>
      <c r="O50" s="35">
        <f>'[1]май 17'!K51</f>
        <v>-2417.0592599999995</v>
      </c>
      <c r="P50" s="27">
        <f t="shared" si="18"/>
        <v>-2138.1267599999996</v>
      </c>
      <c r="Q50" s="35">
        <f>'[1]июнь 17'!I51</f>
        <v>278.9325</v>
      </c>
      <c r="R50" s="35">
        <f>'[1]июнь 17'!K51</f>
        <v>-488.64122999999995</v>
      </c>
      <c r="S50" s="27">
        <f t="shared" si="5"/>
        <v>-209.70872999999995</v>
      </c>
      <c r="T50" s="35">
        <f>'[1]июль 17'!I51</f>
        <v>292.90500000000003</v>
      </c>
      <c r="U50" s="35">
        <f>'[1]июль 17'!K51</f>
        <v>-1007.77998</v>
      </c>
      <c r="V50" s="27">
        <f t="shared" si="6"/>
        <v>-714.87498000000005</v>
      </c>
      <c r="W50" s="35">
        <f>'[1]август 17 '!I51</f>
        <v>292.90500000000003</v>
      </c>
      <c r="X50" s="35">
        <f>'[1]август 17 '!K51</f>
        <v>-405.14280000000025</v>
      </c>
      <c r="Y50" s="27">
        <f t="shared" si="7"/>
        <v>-112.23780000000022</v>
      </c>
      <c r="Z50" s="35">
        <f>'[1]сентябрь 17'!I51</f>
        <v>292.90500000000003</v>
      </c>
      <c r="AA50" s="35">
        <f>'[1]сентябрь 17'!K51</f>
        <v>-1466.2569599999997</v>
      </c>
      <c r="AB50" s="27">
        <f t="shared" si="8"/>
        <v>-1173.3519599999997</v>
      </c>
      <c r="AC50" s="35">
        <f>'[1]октябрь 17 '!I51</f>
        <v>292.90500000000003</v>
      </c>
      <c r="AD50" s="35">
        <f>'[1]октябрь 17 '!K51</f>
        <v>-2093.2264799999994</v>
      </c>
      <c r="AE50" s="27">
        <f t="shared" si="9"/>
        <v>-1800.3214799999994</v>
      </c>
      <c r="AF50" s="35">
        <f>'[1]ноябрь 17 '!I51</f>
        <v>292.90500000000003</v>
      </c>
      <c r="AG50" s="35">
        <f>'[1]ноябрь 17 '!K51</f>
        <v>-565.43399999999929</v>
      </c>
      <c r="AH50" s="27">
        <f t="shared" si="10"/>
        <v>-272.52899999999926</v>
      </c>
      <c r="AI50" s="35">
        <f>'[1]декабрь 17  '!I51</f>
        <v>292.90500000000003</v>
      </c>
      <c r="AJ50" s="35">
        <f>'[1]декабрь 17  '!K51</f>
        <v>-1372.1198399999998</v>
      </c>
      <c r="AK50" s="27">
        <f t="shared" si="11"/>
        <v>-1079.2148399999999</v>
      </c>
      <c r="AL50" s="39">
        <f t="shared" si="12"/>
        <v>-2.7286352612191109</v>
      </c>
    </row>
    <row r="51" spans="1:38" x14ac:dyDescent="0.25">
      <c r="A51" s="7" t="s">
        <v>31</v>
      </c>
      <c r="B51" s="17">
        <f>'[1]янв 17'!I52</f>
        <v>2343.08151</v>
      </c>
      <c r="C51" s="17">
        <f>'[1]янв 17'!K52</f>
        <v>15757.616490000004</v>
      </c>
      <c r="D51" s="28">
        <f t="shared" si="0"/>
        <v>18100.698000000004</v>
      </c>
      <c r="E51" s="17">
        <f>'[1]фев 17'!I52</f>
        <v>2343.08151</v>
      </c>
      <c r="F51" s="17">
        <f>'[1]фев 17'!K52</f>
        <v>14602.108290000004</v>
      </c>
      <c r="G51" s="28">
        <f t="shared" si="1"/>
        <v>16945.189800000004</v>
      </c>
      <c r="H51" s="28">
        <f>'[1]март 17 '!I52</f>
        <v>2343.08151</v>
      </c>
      <c r="I51" s="28">
        <f>'[1]март 17 '!K52</f>
        <v>2812.7876700000024</v>
      </c>
      <c r="J51" s="28">
        <f t="shared" si="2"/>
        <v>5155.8691800000024</v>
      </c>
      <c r="K51" s="28">
        <f>'[1]март 17 '!L52</f>
        <v>2343.08151</v>
      </c>
      <c r="L51" s="28">
        <f>'[1]апр 17  '!K52</f>
        <v>21964.002060000003</v>
      </c>
      <c r="M51" s="28">
        <f t="shared" si="17"/>
        <v>24307.083570000003</v>
      </c>
      <c r="N51" s="28">
        <f>'[1]май 17'!I52</f>
        <v>2343.08151</v>
      </c>
      <c r="O51" s="28">
        <f>'[1]май 17'!K52</f>
        <v>2186.1354899999992</v>
      </c>
      <c r="P51" s="28">
        <f t="shared" si="18"/>
        <v>4529.2169999999987</v>
      </c>
      <c r="Q51" s="28">
        <f>'[1]июнь 17'!I52</f>
        <v>2343.08151</v>
      </c>
      <c r="R51" s="28">
        <f>'[1]июнь 17'!K52</f>
        <v>12831.59031</v>
      </c>
      <c r="S51" s="28">
        <f t="shared" si="5"/>
        <v>15174.67182</v>
      </c>
      <c r="T51" s="28">
        <f>'[1]июль 17'!I52</f>
        <v>2460.4529400000001</v>
      </c>
      <c r="U51" s="28">
        <f>'[1]июль 17'!K52</f>
        <v>5273.4786000000031</v>
      </c>
      <c r="V51" s="28">
        <f t="shared" si="6"/>
        <v>7733.9315400000032</v>
      </c>
      <c r="W51" s="28">
        <f>'[1]август 17 '!I52</f>
        <v>2460.4529400000001</v>
      </c>
      <c r="X51" s="28">
        <f>'[1]август 17 '!K52</f>
        <v>10087.885920000001</v>
      </c>
      <c r="Y51" s="28">
        <f t="shared" si="7"/>
        <v>12548.33886</v>
      </c>
      <c r="Z51" s="28">
        <f>'[1]сентябрь 17'!I52</f>
        <v>2460.4529400000001</v>
      </c>
      <c r="AA51" s="28">
        <f>'[1]сентябрь 17'!K52</f>
        <v>17214.918299999998</v>
      </c>
      <c r="AB51" s="28">
        <f t="shared" si="8"/>
        <v>19675.371239999997</v>
      </c>
      <c r="AC51" s="28">
        <f>'[1]октябрь 17 '!I52</f>
        <v>2460.4529400000001</v>
      </c>
      <c r="AD51" s="28">
        <f>'[1]октябрь 17 '!K52</f>
        <v>4812.6753600000011</v>
      </c>
      <c r="AE51" s="28">
        <f t="shared" si="9"/>
        <v>7273.1283000000012</v>
      </c>
      <c r="AF51" s="28">
        <f>'[1]ноябрь 17 '!I52</f>
        <v>2460.4529400000001</v>
      </c>
      <c r="AG51" s="28">
        <f>'[1]ноябрь 17 '!K52</f>
        <v>9490.1220000000012</v>
      </c>
      <c r="AH51" s="28">
        <f t="shared" si="10"/>
        <v>11950.574940000002</v>
      </c>
      <c r="AI51" s="28">
        <f>'[1]декабрь 17  '!I52</f>
        <v>2460.4529400000001</v>
      </c>
      <c r="AJ51" s="28">
        <f>'[1]декабрь 17  '!K52</f>
        <v>1343.1519600000006</v>
      </c>
      <c r="AK51" s="28">
        <f t="shared" si="11"/>
        <v>3803.6049000000007</v>
      </c>
      <c r="AL51" s="39">
        <f t="shared" si="12"/>
        <v>5.2351884516813083</v>
      </c>
    </row>
    <row r="52" spans="1:38" x14ac:dyDescent="0.25">
      <c r="A52" s="8" t="s">
        <v>36</v>
      </c>
      <c r="B52" s="16"/>
      <c r="C52" s="16"/>
      <c r="D52" s="27"/>
      <c r="E52" s="16"/>
      <c r="F52" s="16"/>
      <c r="G52" s="27"/>
      <c r="H52" s="35"/>
      <c r="I52" s="35"/>
      <c r="J52" s="27"/>
      <c r="K52" s="35"/>
      <c r="L52" s="35"/>
      <c r="M52" s="27"/>
      <c r="N52" s="35">
        <f>'[1]май 17'!I53</f>
        <v>0</v>
      </c>
      <c r="O52" s="35">
        <f>'[1]май 17'!K53</f>
        <v>0</v>
      </c>
      <c r="P52" s="27"/>
      <c r="Q52" s="35">
        <f>'[1]июнь 17'!I53</f>
        <v>0</v>
      </c>
      <c r="R52" s="35">
        <f>'[1]июнь 17'!K53</f>
        <v>0</v>
      </c>
      <c r="S52" s="27">
        <f t="shared" si="5"/>
        <v>0</v>
      </c>
      <c r="T52" s="35">
        <f>'[1]июль 17'!I53</f>
        <v>0</v>
      </c>
      <c r="U52" s="35">
        <f>'[1]июль 17'!K53</f>
        <v>0</v>
      </c>
      <c r="V52" s="27">
        <f t="shared" si="6"/>
        <v>0</v>
      </c>
      <c r="W52" s="35">
        <f>'[1]август 17 '!I53</f>
        <v>0</v>
      </c>
      <c r="X52" s="35">
        <f>'[1]август 17 '!K53</f>
        <v>0</v>
      </c>
      <c r="Y52" s="27">
        <f t="shared" si="7"/>
        <v>0</v>
      </c>
      <c r="Z52" s="35">
        <f>'[1]сентябрь 17'!I53</f>
        <v>0</v>
      </c>
      <c r="AA52" s="35">
        <f>'[1]сентябрь 17'!K53</f>
        <v>0</v>
      </c>
      <c r="AB52" s="27">
        <f t="shared" si="8"/>
        <v>0</v>
      </c>
      <c r="AC52" s="35">
        <f>'[1]октябрь 17 '!I53</f>
        <v>0</v>
      </c>
      <c r="AD52" s="35">
        <f>'[1]октябрь 17 '!K53</f>
        <v>0</v>
      </c>
      <c r="AE52" s="27">
        <f t="shared" si="9"/>
        <v>0</v>
      </c>
      <c r="AF52" s="35">
        <f>'[1]ноябрь 17 '!I53</f>
        <v>0</v>
      </c>
      <c r="AG52" s="35">
        <f>'[1]ноябрь 17 '!K53</f>
        <v>0</v>
      </c>
      <c r="AH52" s="27">
        <f t="shared" si="10"/>
        <v>0</v>
      </c>
      <c r="AI52" s="35">
        <f>'[1]декабрь 17  '!I53</f>
        <v>0</v>
      </c>
      <c r="AJ52" s="35">
        <f>'[1]декабрь 17  '!K53</f>
        <v>0</v>
      </c>
      <c r="AK52" s="27">
        <f t="shared" si="11"/>
        <v>0</v>
      </c>
      <c r="AL52" s="39"/>
    </row>
    <row r="53" spans="1:38" x14ac:dyDescent="0.25">
      <c r="A53" s="6">
        <v>15</v>
      </c>
      <c r="B53" s="16">
        <f>'[1]янв 17'!I54</f>
        <v>369.88875000000002</v>
      </c>
      <c r="C53" s="16">
        <f>'[1]янв 17'!K54</f>
        <v>247.32014999999936</v>
      </c>
      <c r="D53" s="27">
        <f t="shared" si="0"/>
        <v>617.2088999999994</v>
      </c>
      <c r="E53" s="16">
        <f>'[1]фев 17'!I54</f>
        <v>369.88875000000002</v>
      </c>
      <c r="F53" s="16">
        <f>'[1]фев 17'!K54</f>
        <v>1796.7295500000005</v>
      </c>
      <c r="G53" s="27">
        <f t="shared" si="1"/>
        <v>2166.6183000000005</v>
      </c>
      <c r="H53" s="35">
        <f>'[1]март 17 '!I54</f>
        <v>369.88875000000002</v>
      </c>
      <c r="I53" s="35">
        <f>'[1]март 17 '!K54</f>
        <v>-382.53368999999918</v>
      </c>
      <c r="J53" s="27">
        <f t="shared" si="2"/>
        <v>-12.644939999999167</v>
      </c>
      <c r="K53" s="35">
        <f>'[1]апр 17  '!I54</f>
        <v>369.88875000000002</v>
      </c>
      <c r="L53" s="35">
        <f>'[1]апр 17  '!K54</f>
        <v>247.9022699999995</v>
      </c>
      <c r="M53" s="27">
        <f t="shared" ref="M53:M65" si="19">K53+L53</f>
        <v>617.79101999999955</v>
      </c>
      <c r="N53" s="35">
        <f>'[1]май 17'!I54</f>
        <v>369.88875000000002</v>
      </c>
      <c r="O53" s="35">
        <f>'[1]май 17'!K54</f>
        <v>-1882.6569299999999</v>
      </c>
      <c r="P53" s="27">
        <f t="shared" ref="P53:P65" si="20">N53+O53</f>
        <v>-1512.7681799999998</v>
      </c>
      <c r="Q53" s="35">
        <f>'[1]июнь 17'!I54</f>
        <v>369.88875000000002</v>
      </c>
      <c r="R53" s="35">
        <f>'[1]июнь 17'!K54</f>
        <v>-1235.0484300000005</v>
      </c>
      <c r="S53" s="27">
        <f t="shared" si="5"/>
        <v>-865.15968000000044</v>
      </c>
      <c r="T53" s="35">
        <f>'[1]июль 17'!I54</f>
        <v>388.41750000000002</v>
      </c>
      <c r="U53" s="35">
        <f>'[1]июль 17'!K54</f>
        <v>-729.66455999999971</v>
      </c>
      <c r="V53" s="27">
        <f t="shared" si="6"/>
        <v>-341.24705999999969</v>
      </c>
      <c r="W53" s="35">
        <f>'[1]август 17 '!I54</f>
        <v>388.41750000000002</v>
      </c>
      <c r="X53" s="35">
        <f>'[1]август 17 '!K54</f>
        <v>-821.06790000000035</v>
      </c>
      <c r="Y53" s="27">
        <f t="shared" si="7"/>
        <v>-432.65040000000033</v>
      </c>
      <c r="Z53" s="35">
        <f>'[1]сентябрь 17'!I54</f>
        <v>388.41750000000002</v>
      </c>
      <c r="AA53" s="35">
        <f>'[1]сентябрь 17'!K54</f>
        <v>81.928500000000781</v>
      </c>
      <c r="AB53" s="27">
        <f t="shared" si="8"/>
        <v>470.3460000000008</v>
      </c>
      <c r="AC53" s="35">
        <f>'[1]октябрь 17 '!I54</f>
        <v>388.41750000000002</v>
      </c>
      <c r="AD53" s="35">
        <f>'[1]октябрь 17 '!K54</f>
        <v>1744.6270799999998</v>
      </c>
      <c r="AE53" s="27">
        <f t="shared" si="9"/>
        <v>2133.0445799999998</v>
      </c>
      <c r="AF53" s="35">
        <f>'[1]ноябрь 17 '!I54</f>
        <v>388.41750000000002</v>
      </c>
      <c r="AG53" s="35">
        <f>'[1]ноябрь 17 '!K54</f>
        <v>874.84356000000082</v>
      </c>
      <c r="AH53" s="27">
        <f t="shared" si="10"/>
        <v>1263.2610600000007</v>
      </c>
      <c r="AI53" s="35">
        <f>'[1]декабрь 17  '!I54</f>
        <v>388.41750000000002</v>
      </c>
      <c r="AJ53" s="35">
        <f>'[1]декабрь 17  '!K54</f>
        <v>-2325.8185200000007</v>
      </c>
      <c r="AK53" s="27">
        <f t="shared" si="11"/>
        <v>-1937.4010200000007</v>
      </c>
      <c r="AL53" s="39">
        <f t="shared" si="12"/>
        <v>0.48807436019614014</v>
      </c>
    </row>
    <row r="54" spans="1:38" x14ac:dyDescent="0.25">
      <c r="A54" s="6">
        <v>17</v>
      </c>
      <c r="B54" s="16">
        <f>'[1]янв 17'!I55</f>
        <v>301.05306000000002</v>
      </c>
      <c r="C54" s="16">
        <f>'[1]янв 17'!K55</f>
        <v>1275.6836399999995</v>
      </c>
      <c r="D54" s="27">
        <f t="shared" si="0"/>
        <v>1576.7366999999995</v>
      </c>
      <c r="E54" s="16">
        <f>'[1]фев 17'!I55</f>
        <v>301.05306000000002</v>
      </c>
      <c r="F54" s="16">
        <f>'[1]фев 17'!K55</f>
        <v>5492.8196400000015</v>
      </c>
      <c r="G54" s="27">
        <f t="shared" si="1"/>
        <v>5793.8727000000017</v>
      </c>
      <c r="H54" s="35">
        <f>'[1]март 17 '!I55</f>
        <v>301.05306000000002</v>
      </c>
      <c r="I54" s="35">
        <f>'[1]март 17 '!K55</f>
        <v>739.74516000000028</v>
      </c>
      <c r="J54" s="27">
        <f t="shared" si="2"/>
        <v>1040.7982200000004</v>
      </c>
      <c r="K54" s="35">
        <f>'[1]апр 17  '!I55</f>
        <v>301.05306000000002</v>
      </c>
      <c r="L54" s="35">
        <f>'[1]апр 17  '!K55</f>
        <v>3241.195650000001</v>
      </c>
      <c r="M54" s="27">
        <f t="shared" si="19"/>
        <v>3542.2487100000012</v>
      </c>
      <c r="N54" s="35">
        <f>'[1]май 17'!I55</f>
        <v>301.05306000000002</v>
      </c>
      <c r="O54" s="35">
        <f>'[1]май 17'!K55</f>
        <v>1179.4074599999994</v>
      </c>
      <c r="P54" s="27">
        <f t="shared" si="20"/>
        <v>1480.4605199999994</v>
      </c>
      <c r="Q54" s="35">
        <f>'[1]июнь 17'!I55</f>
        <v>301.05306000000002</v>
      </c>
      <c r="R54" s="35">
        <f>'[1]июнь 17'!K55</f>
        <v>-56.368620000000448</v>
      </c>
      <c r="S54" s="27">
        <f t="shared" si="5"/>
        <v>244.68443999999957</v>
      </c>
      <c r="T54" s="35">
        <f>'[1]июль 17'!I55</f>
        <v>316.13363999999996</v>
      </c>
      <c r="U54" s="35">
        <f>'[1]июль 17'!K55</f>
        <v>1891.0286399999993</v>
      </c>
      <c r="V54" s="27">
        <f t="shared" si="6"/>
        <v>2207.1622799999991</v>
      </c>
      <c r="W54" s="35">
        <f>'[1]август 17 '!I55</f>
        <v>316.13363999999996</v>
      </c>
      <c r="X54" s="35">
        <f>'[1]август 17 '!K55</f>
        <v>2416.5256799999993</v>
      </c>
      <c r="Y54" s="27">
        <f t="shared" si="7"/>
        <v>2732.6593199999993</v>
      </c>
      <c r="Z54" s="35">
        <f>'[1]сентябрь 17'!I55</f>
        <v>316.13363999999996</v>
      </c>
      <c r="AA54" s="35">
        <f>'[1]сентябрь 17'!K55</f>
        <v>6018.7138199999999</v>
      </c>
      <c r="AB54" s="27">
        <f t="shared" si="8"/>
        <v>6334.84746</v>
      </c>
      <c r="AC54" s="35">
        <f>'[1]октябрь 17 '!I55</f>
        <v>316.13363999999996</v>
      </c>
      <c r="AD54" s="35">
        <f>'[1]октябрь 17 '!K55</f>
        <v>8921.1901199999975</v>
      </c>
      <c r="AE54" s="27">
        <f t="shared" si="9"/>
        <v>9237.3237599999975</v>
      </c>
      <c r="AF54" s="35">
        <f>'[1]ноябрь 17 '!I55</f>
        <v>316.13363999999996</v>
      </c>
      <c r="AG54" s="35">
        <f>'[1]ноябрь 17 '!K55</f>
        <v>8239.8506400000006</v>
      </c>
      <c r="AH54" s="27">
        <f t="shared" si="10"/>
        <v>8555.9842800000006</v>
      </c>
      <c r="AI54" s="35">
        <f>'[1]декабрь 17  '!I55</f>
        <v>316.13363999999996</v>
      </c>
      <c r="AJ54" s="35">
        <f>'[1]декабрь 17  '!K55</f>
        <v>1927.5696</v>
      </c>
      <c r="AK54" s="27">
        <f t="shared" si="11"/>
        <v>2243.7032399999998</v>
      </c>
      <c r="AL54" s="39">
        <f t="shared" si="12"/>
        <v>12.453641236863692</v>
      </c>
    </row>
    <row r="55" spans="1:38" x14ac:dyDescent="0.25">
      <c r="A55" s="6">
        <v>18</v>
      </c>
      <c r="B55" s="16">
        <f>'[1]янв 17'!I56</f>
        <v>578.75664000000006</v>
      </c>
      <c r="C55" s="16">
        <f>'[1]янв 17'!K56</f>
        <v>-969.10043999999994</v>
      </c>
      <c r="D55" s="27">
        <f t="shared" si="0"/>
        <v>-390.34379999999987</v>
      </c>
      <c r="E55" s="16">
        <f>'[1]фев 17'!I56</f>
        <v>578.75664000000006</v>
      </c>
      <c r="F55" s="16">
        <f>'[1]фев 17'!K56</f>
        <v>970.97616000000062</v>
      </c>
      <c r="G55" s="27">
        <f t="shared" si="1"/>
        <v>1549.7328000000007</v>
      </c>
      <c r="H55" s="35">
        <f>'[1]март 17 '!I56</f>
        <v>578.75664000000006</v>
      </c>
      <c r="I55" s="35">
        <f>'[1]март 17 '!K56</f>
        <v>-3591.1467899999998</v>
      </c>
      <c r="J55" s="27">
        <f t="shared" si="2"/>
        <v>-3012.3901499999997</v>
      </c>
      <c r="K55" s="35">
        <f>'[1]апр 17  '!I56</f>
        <v>578.75664000000006</v>
      </c>
      <c r="L55" s="35">
        <f>'[1]апр 17  '!K56</f>
        <v>2403.5734800000009</v>
      </c>
      <c r="M55" s="27">
        <f t="shared" si="19"/>
        <v>2982.330120000001</v>
      </c>
      <c r="N55" s="35">
        <f>'[1]май 17'!I56</f>
        <v>578.75664000000006</v>
      </c>
      <c r="O55" s="35">
        <f>'[1]май 17'!K56</f>
        <v>-536.69847000000004</v>
      </c>
      <c r="P55" s="27">
        <f t="shared" si="20"/>
        <v>42.058170000000018</v>
      </c>
      <c r="Q55" s="35">
        <f>'[1]июнь 17'!I56</f>
        <v>578.75664000000006</v>
      </c>
      <c r="R55" s="35">
        <f>'[1]июнь 17'!K56</f>
        <v>-733.14779999999939</v>
      </c>
      <c r="S55" s="27">
        <f t="shared" si="5"/>
        <v>-154.39115999999933</v>
      </c>
      <c r="T55" s="35">
        <f>'[1]июль 17'!I56</f>
        <v>607.7481600000001</v>
      </c>
      <c r="U55" s="35">
        <f>'[1]июль 17'!K56</f>
        <v>307.37195999999926</v>
      </c>
      <c r="V55" s="27">
        <f t="shared" si="6"/>
        <v>915.12011999999936</v>
      </c>
      <c r="W55" s="35">
        <f>'[1]август 17 '!I56</f>
        <v>607.7481600000001</v>
      </c>
      <c r="X55" s="35">
        <f>'[1]август 17 '!K56</f>
        <v>0</v>
      </c>
      <c r="Y55" s="27">
        <f t="shared" si="7"/>
        <v>607.7481600000001</v>
      </c>
      <c r="Z55" s="35">
        <f>'[1]сентябрь 17'!I56</f>
        <v>607.7481600000001</v>
      </c>
      <c r="AA55" s="35">
        <f>'[1]сентябрь 17'!K56</f>
        <v>-851.92056000000002</v>
      </c>
      <c r="AB55" s="27">
        <f t="shared" si="8"/>
        <v>-244.17239999999993</v>
      </c>
      <c r="AC55" s="35">
        <f>'[1]октябрь 17 '!I56</f>
        <v>607.7481600000001</v>
      </c>
      <c r="AD55" s="35">
        <f>'[1]октябрь 17 '!K56</f>
        <v>2602.4057399999992</v>
      </c>
      <c r="AE55" s="27">
        <f t="shared" si="9"/>
        <v>3210.1538999999993</v>
      </c>
      <c r="AF55" s="35">
        <f>'[1]ноябрь 17 '!I56</f>
        <v>607.7481600000001</v>
      </c>
      <c r="AG55" s="35">
        <f>'[1]ноябрь 17 '!K56</f>
        <v>2427.3928800000008</v>
      </c>
      <c r="AH55" s="27">
        <f t="shared" si="10"/>
        <v>3035.1410400000009</v>
      </c>
      <c r="AI55" s="35">
        <f>'[1]декабрь 17  '!I56</f>
        <v>607.7481600000001</v>
      </c>
      <c r="AJ55" s="35">
        <f>'[1]декабрь 17  '!K56</f>
        <v>-1062.0650399999995</v>
      </c>
      <c r="AK55" s="27">
        <f t="shared" si="11"/>
        <v>-454.3168799999994</v>
      </c>
      <c r="AL55" s="39">
        <f t="shared" si="12"/>
        <v>1.1643739586296586</v>
      </c>
    </row>
    <row r="56" spans="1:38" x14ac:dyDescent="0.25">
      <c r="A56" s="6">
        <v>19</v>
      </c>
      <c r="B56" s="16">
        <f>'[1]янв 17'!I57</f>
        <v>390.46022400000004</v>
      </c>
      <c r="C56" s="16">
        <f>'[1]янв 17'!K57</f>
        <v>212.68077599999955</v>
      </c>
      <c r="D56" s="27">
        <f t="shared" si="0"/>
        <v>603.14099999999962</v>
      </c>
      <c r="E56" s="16">
        <f>'[1]фев 17'!I57</f>
        <v>390.46022400000004</v>
      </c>
      <c r="F56" s="16">
        <f>'[1]фев 17'!K57</f>
        <v>556.29327600000011</v>
      </c>
      <c r="G56" s="27">
        <f t="shared" si="1"/>
        <v>946.75350000000014</v>
      </c>
      <c r="H56" s="35">
        <f>'[1]март 17 '!I57</f>
        <v>390.46022400000004</v>
      </c>
      <c r="I56" s="35">
        <f>'[1]март 17 '!K57</f>
        <v>-856.0753739999999</v>
      </c>
      <c r="J56" s="27">
        <f t="shared" si="2"/>
        <v>-465.61514999999986</v>
      </c>
      <c r="K56" s="35">
        <f>'[1]апр 17  '!I57</f>
        <v>390.46022400000004</v>
      </c>
      <c r="L56" s="35">
        <f>'[1]апр 17  '!K57</f>
        <v>14.792315999999909</v>
      </c>
      <c r="M56" s="27">
        <f t="shared" si="19"/>
        <v>405.25253999999995</v>
      </c>
      <c r="N56" s="35">
        <f>'[1]май 17'!I57</f>
        <v>390.46022400000004</v>
      </c>
      <c r="O56" s="35">
        <f>'[1]май 17'!K57</f>
        <v>-609.98414400000013</v>
      </c>
      <c r="P56" s="27">
        <f t="shared" si="20"/>
        <v>-219.52392000000009</v>
      </c>
      <c r="Q56" s="35">
        <f>'[1]июнь 17'!I57</f>
        <v>390.46022400000004</v>
      </c>
      <c r="R56" s="35">
        <f>'[1]июнь 17'!K57</f>
        <v>-615.62747400000012</v>
      </c>
      <c r="S56" s="27">
        <f t="shared" si="5"/>
        <v>-225.16725000000008</v>
      </c>
      <c r="T56" s="35">
        <f>'[1]июль 17'!I57</f>
        <v>410.01945600000005</v>
      </c>
      <c r="U56" s="35">
        <f>'[1]июль 17'!K57</f>
        <v>-703.2131159999999</v>
      </c>
      <c r="V56" s="27">
        <f t="shared" si="6"/>
        <v>-293.19365999999985</v>
      </c>
      <c r="W56" s="35">
        <f>'[1]август 17 '!I57</f>
        <v>410.01945600000005</v>
      </c>
      <c r="X56" s="35">
        <f>'[1]август 17 '!K57</f>
        <v>-1314.3233160000007</v>
      </c>
      <c r="Y56" s="27">
        <f t="shared" si="7"/>
        <v>-904.30386000000067</v>
      </c>
      <c r="Z56" s="35">
        <f>'[1]сентябрь 17'!I57</f>
        <v>410.01945600000005</v>
      </c>
      <c r="AA56" s="35">
        <f>'[1]сентябрь 17'!K57</f>
        <v>-1396.1838960000002</v>
      </c>
      <c r="AB56" s="27">
        <f t="shared" si="8"/>
        <v>-986.16444000000024</v>
      </c>
      <c r="AC56" s="35">
        <f>'[1]октябрь 17 '!I57</f>
        <v>410.01945600000005</v>
      </c>
      <c r="AD56" s="35">
        <f>'[1]октябрь 17 '!K57</f>
        <v>-278.16975600000035</v>
      </c>
      <c r="AE56" s="27">
        <f t="shared" si="9"/>
        <v>131.8496999999997</v>
      </c>
      <c r="AF56" s="35">
        <f>'[1]ноябрь 17 '!I57</f>
        <v>410.01945600000005</v>
      </c>
      <c r="AG56" s="35">
        <f>'[1]ноябрь 17 '!K57</f>
        <v>-114.72027600000058</v>
      </c>
      <c r="AH56" s="27">
        <f t="shared" si="10"/>
        <v>295.29917999999947</v>
      </c>
      <c r="AI56" s="35">
        <f>'[1]декабрь 17  '!I57</f>
        <v>410.01945600000005</v>
      </c>
      <c r="AJ56" s="35">
        <f>'[1]декабрь 17  '!K57</f>
        <v>-1603.3568760000001</v>
      </c>
      <c r="AK56" s="27">
        <f t="shared" si="11"/>
        <v>-1193.3374200000001</v>
      </c>
      <c r="AL56" s="39">
        <f t="shared" si="12"/>
        <v>-0.40657358993883114</v>
      </c>
    </row>
    <row r="57" spans="1:38" x14ac:dyDescent="0.25">
      <c r="A57" s="6">
        <v>20</v>
      </c>
      <c r="B57" s="16">
        <f>'[1]янв 17'!I58</f>
        <v>502.02028800000011</v>
      </c>
      <c r="C57" s="16">
        <f>'[1]янв 17'!K58</f>
        <v>679.1982119999991</v>
      </c>
      <c r="D57" s="27">
        <f t="shared" si="0"/>
        <v>1181.2184999999993</v>
      </c>
      <c r="E57" s="16">
        <f>'[1]фев 17'!I58</f>
        <v>502.02028800000011</v>
      </c>
      <c r="F57" s="16">
        <f>'[1]фев 17'!K58</f>
        <v>2697.6993120000011</v>
      </c>
      <c r="G57" s="27">
        <f t="shared" si="1"/>
        <v>3199.7196000000013</v>
      </c>
      <c r="H57" s="35">
        <f>'[1]март 17 '!I58</f>
        <v>502.02028800000011</v>
      </c>
      <c r="I57" s="35">
        <f>'[1]март 17 '!K58</f>
        <v>-184.53850799999998</v>
      </c>
      <c r="J57" s="27">
        <f t="shared" si="2"/>
        <v>317.48178000000013</v>
      </c>
      <c r="K57" s="35">
        <f>'[1]апр 17  '!I58</f>
        <v>502.02028800000011</v>
      </c>
      <c r="L57" s="35">
        <f>'[1]апр 17  '!K58</f>
        <v>2126.1059820000005</v>
      </c>
      <c r="M57" s="27">
        <f t="shared" si="19"/>
        <v>2628.1262700000007</v>
      </c>
      <c r="N57" s="35">
        <f>'[1]май 17'!I58</f>
        <v>502.02028800000011</v>
      </c>
      <c r="O57" s="35">
        <f>'[1]май 17'!K58</f>
        <v>502.60564199999982</v>
      </c>
      <c r="P57" s="27">
        <f t="shared" si="20"/>
        <v>1004.6259299999999</v>
      </c>
      <c r="Q57" s="35">
        <f>'[1]июнь 17'!I58</f>
        <v>502.02028800000011</v>
      </c>
      <c r="R57" s="35">
        <f>'[1]июнь 17'!K58</f>
        <v>1000.5284519999993</v>
      </c>
      <c r="S57" s="27">
        <f t="shared" si="5"/>
        <v>1502.5487399999995</v>
      </c>
      <c r="T57" s="35">
        <f>'[1]июль 17'!I58</f>
        <v>527.1678720000001</v>
      </c>
      <c r="U57" s="35">
        <f>'[1]июль 17'!K58</f>
        <v>1436.0767079999996</v>
      </c>
      <c r="V57" s="27">
        <f t="shared" si="6"/>
        <v>1963.2445799999996</v>
      </c>
      <c r="W57" s="35">
        <f>'[1]август 17 '!I58</f>
        <v>527.1678720000001</v>
      </c>
      <c r="X57" s="35">
        <f>'[1]август 17 '!K58</f>
        <v>2234.7819479999998</v>
      </c>
      <c r="Y57" s="27">
        <f t="shared" si="7"/>
        <v>2761.9498199999998</v>
      </c>
      <c r="Z57" s="35">
        <f>'[1]сентябрь 17'!I58</f>
        <v>527.1678720000001</v>
      </c>
      <c r="AA57" s="35">
        <f>'[1]сентябрь 17'!K58</f>
        <v>1105.2383879999993</v>
      </c>
      <c r="AB57" s="27">
        <f t="shared" si="8"/>
        <v>1632.4062599999993</v>
      </c>
      <c r="AC57" s="35">
        <f>'[1]октябрь 17 '!I58</f>
        <v>527.1678720000001</v>
      </c>
      <c r="AD57" s="35">
        <f>'[1]октябрь 17 '!K58</f>
        <v>2354.3211479999991</v>
      </c>
      <c r="AE57" s="27">
        <f t="shared" si="9"/>
        <v>2881.4890199999991</v>
      </c>
      <c r="AF57" s="35">
        <f>'[1]ноябрь 17 '!I58</f>
        <v>527.1678720000001</v>
      </c>
      <c r="AG57" s="35">
        <f>'[1]ноябрь 17 '!K58</f>
        <v>3993.2307480000009</v>
      </c>
      <c r="AH57" s="27">
        <f t="shared" si="10"/>
        <v>4520.3986200000008</v>
      </c>
      <c r="AI57" s="35">
        <f>'[1]декабрь 17  '!I58</f>
        <v>527.1678720000001</v>
      </c>
      <c r="AJ57" s="35">
        <f>'[1]декабрь 17  '!K58</f>
        <v>1443.1743479999998</v>
      </c>
      <c r="AK57" s="27">
        <f t="shared" si="11"/>
        <v>1970.34222</v>
      </c>
      <c r="AL57" s="39">
        <f t="shared" si="12"/>
        <v>4.2434459242412119</v>
      </c>
    </row>
    <row r="58" spans="1:38" x14ac:dyDescent="0.25">
      <c r="A58" s="6">
        <v>42</v>
      </c>
      <c r="B58" s="16">
        <f>'[1]янв 17'!I59</f>
        <v>411.93398400000007</v>
      </c>
      <c r="C58" s="16">
        <f>'[1]янв 17'!K59</f>
        <v>-467.55878400000017</v>
      </c>
      <c r="D58" s="27">
        <f t="shared" si="0"/>
        <v>-55.624800000000107</v>
      </c>
      <c r="E58" s="16">
        <f>'[1]фев 17'!I59</f>
        <v>411.93398400000007</v>
      </c>
      <c r="F58" s="16">
        <f>'[1]фев 17'!K59</f>
        <v>-548.08538400000054</v>
      </c>
      <c r="G58" s="27">
        <f t="shared" si="1"/>
        <v>-136.15140000000048</v>
      </c>
      <c r="H58" s="35">
        <f>'[1]март 17 '!I59</f>
        <v>411.93398400000007</v>
      </c>
      <c r="I58" s="35">
        <f>'[1]март 17 '!K59</f>
        <v>-2582.5947840000003</v>
      </c>
      <c r="J58" s="27">
        <f t="shared" si="2"/>
        <v>-2170.6608000000001</v>
      </c>
      <c r="K58" s="35">
        <f>'[1]апр 17  '!I59</f>
        <v>411.93398400000007</v>
      </c>
      <c r="L58" s="35">
        <f>'[1]апр 17  '!K59</f>
        <v>-301.76777400000043</v>
      </c>
      <c r="M58" s="27">
        <f t="shared" si="19"/>
        <v>110.16620999999964</v>
      </c>
      <c r="N58" s="35">
        <f>'[1]май 17'!I59</f>
        <v>411.93398400000007</v>
      </c>
      <c r="O58" s="35">
        <f>'[1]май 17'!K59</f>
        <v>-1624.6678140000001</v>
      </c>
      <c r="P58" s="27">
        <f t="shared" si="20"/>
        <v>-1212.7338300000001</v>
      </c>
      <c r="Q58" s="35">
        <f>'[1]июнь 17'!I59</f>
        <v>411.93398400000007</v>
      </c>
      <c r="R58" s="35">
        <f>'[1]июнь 17'!K59</f>
        <v>-968.2951740000002</v>
      </c>
      <c r="S58" s="27">
        <f t="shared" si="5"/>
        <v>-556.36119000000008</v>
      </c>
      <c r="T58" s="35">
        <f>'[1]июль 17'!I59</f>
        <v>432.56889600000005</v>
      </c>
      <c r="U58" s="35">
        <f>'[1]июль 17'!K59</f>
        <v>-2326.1445360000002</v>
      </c>
      <c r="V58" s="27">
        <f t="shared" si="6"/>
        <v>-1893.5756400000002</v>
      </c>
      <c r="W58" s="35">
        <f>'[1]август 17 '!I59</f>
        <v>432.56889600000005</v>
      </c>
      <c r="X58" s="35">
        <f>'[1]август 17 '!K59</f>
        <v>-1460.6739359999999</v>
      </c>
      <c r="Y58" s="27">
        <f t="shared" si="7"/>
        <v>-1028.1050399999999</v>
      </c>
      <c r="Z58" s="35">
        <f>'[1]сентябрь 17'!I59</f>
        <v>432.56889600000005</v>
      </c>
      <c r="AA58" s="35">
        <f>'[1]сентябрь 17'!K59</f>
        <v>-2506.6079760000002</v>
      </c>
      <c r="AB58" s="27">
        <f t="shared" si="8"/>
        <v>-2074.03908</v>
      </c>
      <c r="AC58" s="35">
        <f>'[1]октябрь 17 '!I59</f>
        <v>432.56889600000005</v>
      </c>
      <c r="AD58" s="35">
        <f>'[1]октябрь 17 '!K59</f>
        <v>-1302.8618160000005</v>
      </c>
      <c r="AE58" s="27">
        <f t="shared" si="9"/>
        <v>-870.29292000000055</v>
      </c>
      <c r="AF58" s="35">
        <f>'[1]ноябрь 17 '!I59</f>
        <v>432.56889600000005</v>
      </c>
      <c r="AG58" s="35">
        <f>'[1]ноябрь 17 '!K59</f>
        <v>-1131.6015359999997</v>
      </c>
      <c r="AH58" s="27">
        <f t="shared" si="10"/>
        <v>-699.03263999999967</v>
      </c>
      <c r="AI58" s="35">
        <f>'[1]декабрь 17  '!I59</f>
        <v>432.56889600000005</v>
      </c>
      <c r="AJ58" s="35">
        <f>'[1]декабрь 17  '!K59</f>
        <v>-1173.1855559999999</v>
      </c>
      <c r="AK58" s="27">
        <f t="shared" si="11"/>
        <v>-740.61665999999991</v>
      </c>
      <c r="AL58" s="39">
        <f t="shared" si="12"/>
        <v>-2.2914326546556549</v>
      </c>
    </row>
    <row r="59" spans="1:38" x14ac:dyDescent="0.25">
      <c r="A59" s="6">
        <v>43</v>
      </c>
      <c r="B59" s="16">
        <f>'[1]янв 17'!I60</f>
        <v>461.8669440000001</v>
      </c>
      <c r="C59" s="16">
        <f>'[1]янв 17'!K60</f>
        <v>623.46345600000006</v>
      </c>
      <c r="D59" s="27">
        <f t="shared" si="0"/>
        <v>1085.3304000000003</v>
      </c>
      <c r="E59" s="16">
        <f>'[1]фев 17'!I60</f>
        <v>461.8669440000001</v>
      </c>
      <c r="F59" s="16">
        <f>'[1]фев 17'!K60</f>
        <v>-555.00614399999995</v>
      </c>
      <c r="G59" s="27">
        <f t="shared" si="1"/>
        <v>-93.139199999999846</v>
      </c>
      <c r="H59" s="35">
        <f>'[1]март 17 '!I60</f>
        <v>461.8669440000001</v>
      </c>
      <c r="I59" s="35">
        <f>'[1]март 17 '!K60</f>
        <v>-1605.279984</v>
      </c>
      <c r="J59" s="27">
        <f t="shared" si="2"/>
        <v>-1143.4130399999999</v>
      </c>
      <c r="K59" s="35">
        <f>'[1]апр 17  '!I60</f>
        <v>461.8669440000001</v>
      </c>
      <c r="L59" s="35">
        <f>'[1]апр 17  '!K60</f>
        <v>1291.2359459999998</v>
      </c>
      <c r="M59" s="27">
        <f t="shared" si="19"/>
        <v>1753.1028899999999</v>
      </c>
      <c r="N59" s="35">
        <f>'[1]май 17'!I60</f>
        <v>461.8669440000001</v>
      </c>
      <c r="O59" s="35">
        <f>'[1]май 17'!K60</f>
        <v>1238.5379160000005</v>
      </c>
      <c r="P59" s="27">
        <f t="shared" si="20"/>
        <v>1700.4048600000006</v>
      </c>
      <c r="Q59" s="35">
        <f>'[1]июнь 17'!I60</f>
        <v>461.8669440000001</v>
      </c>
      <c r="R59" s="35">
        <f>'[1]июнь 17'!K60</f>
        <v>-294.99254400000018</v>
      </c>
      <c r="S59" s="27">
        <f t="shared" si="5"/>
        <v>166.87439999999992</v>
      </c>
      <c r="T59" s="35">
        <f>'[1]июль 17'!I60</f>
        <v>485.00313600000004</v>
      </c>
      <c r="U59" s="35">
        <f>'[1]июль 17'!K60</f>
        <v>1160.9871240000002</v>
      </c>
      <c r="V59" s="27">
        <f t="shared" si="6"/>
        <v>1645.9902600000003</v>
      </c>
      <c r="W59" s="35">
        <f>'[1]август 17 '!I60</f>
        <v>485.00313600000004</v>
      </c>
      <c r="X59" s="35">
        <f>'[1]август 17 '!K60</f>
        <v>275.46314399999903</v>
      </c>
      <c r="Y59" s="27">
        <f t="shared" si="7"/>
        <v>760.46627999999907</v>
      </c>
      <c r="Z59" s="35">
        <f>'[1]сентябрь 17'!I60</f>
        <v>485.00313600000004</v>
      </c>
      <c r="AA59" s="35">
        <f>'[1]сентябрь 17'!K60</f>
        <v>430.45658399999974</v>
      </c>
      <c r="AB59" s="27">
        <f t="shared" si="8"/>
        <v>915.45971999999983</v>
      </c>
      <c r="AC59" s="35">
        <f>'[1]октябрь 17 '!I60</f>
        <v>485.00313600000004</v>
      </c>
      <c r="AD59" s="35">
        <f>'[1]октябрь 17 '!K60</f>
        <v>911.95844400000021</v>
      </c>
      <c r="AE59" s="27">
        <f t="shared" si="9"/>
        <v>1396.9615800000001</v>
      </c>
      <c r="AF59" s="35">
        <f>'[1]ноябрь 17 '!I60</f>
        <v>485.00313600000004</v>
      </c>
      <c r="AG59" s="35">
        <f>'[1]ноябрь 17 '!K60</f>
        <v>2233.1722440000003</v>
      </c>
      <c r="AH59" s="27">
        <f t="shared" si="10"/>
        <v>2718.1753800000006</v>
      </c>
      <c r="AI59" s="35">
        <f>'[1]декабрь 17  '!I60</f>
        <v>485.00313600000004</v>
      </c>
      <c r="AJ59" s="35">
        <f>'[1]декабрь 17  '!K60</f>
        <v>-138.16965600000023</v>
      </c>
      <c r="AK59" s="27">
        <f t="shared" si="11"/>
        <v>346.83347999999978</v>
      </c>
      <c r="AL59" s="39">
        <f t="shared" si="12"/>
        <v>2.030355126475559</v>
      </c>
    </row>
    <row r="60" spans="1:38" x14ac:dyDescent="0.25">
      <c r="A60" s="6">
        <v>44</v>
      </c>
      <c r="B60" s="16">
        <f>'[1]янв 17'!I61</f>
        <v>398.42880000000002</v>
      </c>
      <c r="C60" s="16">
        <f>'[1]янв 17'!K61</f>
        <v>276.18360000000047</v>
      </c>
      <c r="D60" s="27">
        <f t="shared" si="0"/>
        <v>674.61240000000043</v>
      </c>
      <c r="E60" s="16">
        <f>'[1]фев 17'!I61</f>
        <v>398.42880000000002</v>
      </c>
      <c r="F60" s="16">
        <f>'[1]фев 17'!K61</f>
        <v>-885.30750000000035</v>
      </c>
      <c r="G60" s="27">
        <f t="shared" si="1"/>
        <v>-486.87870000000032</v>
      </c>
      <c r="H60" s="35">
        <f>'[1]март 17 '!I61</f>
        <v>398.42880000000002</v>
      </c>
      <c r="I60" s="35">
        <f>'[1]март 17 '!K61</f>
        <v>727.48829999999998</v>
      </c>
      <c r="J60" s="27">
        <f t="shared" si="2"/>
        <v>1125.9171000000001</v>
      </c>
      <c r="K60" s="35">
        <f>'[1]апр 17  '!I61</f>
        <v>398.42880000000002</v>
      </c>
      <c r="L60" s="35">
        <f>'[1]апр 17  '!K61</f>
        <v>953.48022000000003</v>
      </c>
      <c r="M60" s="27">
        <f t="shared" si="19"/>
        <v>1351.9090200000001</v>
      </c>
      <c r="N60" s="35">
        <f>'[1]май 17'!I61</f>
        <v>398.42880000000002</v>
      </c>
      <c r="O60" s="35">
        <f>'[1]май 17'!K61</f>
        <v>-878.4999300000004</v>
      </c>
      <c r="P60" s="27">
        <f t="shared" si="20"/>
        <v>-480.07113000000038</v>
      </c>
      <c r="Q60" s="35">
        <f>'[1]июнь 17'!I61</f>
        <v>398.42880000000002</v>
      </c>
      <c r="R60" s="35">
        <f>'[1]июнь 17'!K61</f>
        <v>-1195.2217200000002</v>
      </c>
      <c r="S60" s="27">
        <f t="shared" si="5"/>
        <v>-796.79292000000021</v>
      </c>
      <c r="T60" s="35">
        <f>'[1]июль 17'!I61</f>
        <v>418.38720000000001</v>
      </c>
      <c r="U60" s="35">
        <f>'[1]июль 17'!K61</f>
        <v>-879.8017199999997</v>
      </c>
      <c r="V60" s="27">
        <f t="shared" si="6"/>
        <v>-461.4145199999997</v>
      </c>
      <c r="W60" s="35">
        <f>'[1]август 17 '!I61</f>
        <v>418.38720000000001</v>
      </c>
      <c r="X60" s="35">
        <f>'[1]август 17 '!K61</f>
        <v>299.4762599999998</v>
      </c>
      <c r="Y60" s="27">
        <f t="shared" si="7"/>
        <v>717.8634599999998</v>
      </c>
      <c r="Z60" s="35">
        <f>'[1]сентябрь 17'!I61</f>
        <v>418.38720000000001</v>
      </c>
      <c r="AA60" s="35">
        <f>'[1]сентябрь 17'!K61</f>
        <v>199.76969999999955</v>
      </c>
      <c r="AB60" s="27">
        <f t="shared" si="8"/>
        <v>618.1568999999995</v>
      </c>
      <c r="AC60" s="35">
        <f>'[1]октябрь 17 '!I61</f>
        <v>418.38720000000001</v>
      </c>
      <c r="AD60" s="35">
        <f>'[1]октябрь 17 '!K61</f>
        <v>-255.73577999999989</v>
      </c>
      <c r="AE60" s="27">
        <f t="shared" si="9"/>
        <v>162.65142000000012</v>
      </c>
      <c r="AF60" s="35">
        <f>'[1]ноябрь 17 '!I61</f>
        <v>418.38720000000001</v>
      </c>
      <c r="AG60" s="35">
        <f>'[1]ноябрь 17 '!K61</f>
        <v>-674.03808000000072</v>
      </c>
      <c r="AH60" s="27">
        <f t="shared" si="10"/>
        <v>-255.65088000000071</v>
      </c>
      <c r="AI60" s="35">
        <f>'[1]декабрь 17  '!I61</f>
        <v>418.38720000000001</v>
      </c>
      <c r="AJ60" s="35">
        <f>'[1]декабрь 17  '!K61</f>
        <v>398.0281800000003</v>
      </c>
      <c r="AK60" s="27">
        <f t="shared" si="11"/>
        <v>816.41538000000037</v>
      </c>
      <c r="AL60" s="39">
        <f t="shared" si="12"/>
        <v>0.62468658766635332</v>
      </c>
    </row>
    <row r="61" spans="1:38" x14ac:dyDescent="0.25">
      <c r="A61" s="6">
        <v>65</v>
      </c>
      <c r="B61" s="16">
        <f>'[1]янв 17'!I62</f>
        <v>750.20715000000007</v>
      </c>
      <c r="C61" s="16">
        <f>'[1]янв 17'!K62</f>
        <v>4598.6671499999993</v>
      </c>
      <c r="D61" s="27">
        <f t="shared" si="0"/>
        <v>5348.8742999999995</v>
      </c>
      <c r="E61" s="16">
        <f>'[1]фев 17'!I62</f>
        <v>750.20715000000007</v>
      </c>
      <c r="F61" s="16">
        <f>'[1]фев 17'!K62</f>
        <v>5398.4353500000025</v>
      </c>
      <c r="G61" s="27">
        <f t="shared" si="1"/>
        <v>6148.6425000000027</v>
      </c>
      <c r="H61" s="35">
        <f>'[1]март 17 '!I62</f>
        <v>750.20715000000007</v>
      </c>
      <c r="I61" s="35">
        <f>'[1]март 17 '!K62</f>
        <v>-2561.6352300000008</v>
      </c>
      <c r="J61" s="27">
        <f t="shared" si="2"/>
        <v>-1811.4280800000006</v>
      </c>
      <c r="K61" s="35">
        <f>'[1]апр 17  '!I62</f>
        <v>750.20715000000007</v>
      </c>
      <c r="L61" s="35">
        <f>'[1]апр 17  '!K62</f>
        <v>4377.784950000002</v>
      </c>
      <c r="M61" s="27">
        <f t="shared" si="19"/>
        <v>5127.9921000000022</v>
      </c>
      <c r="N61" s="35">
        <f>'[1]май 17'!I62</f>
        <v>750.20715000000007</v>
      </c>
      <c r="O61" s="35">
        <f>'[1]май 17'!K62</f>
        <v>471.77592000000016</v>
      </c>
      <c r="P61" s="27">
        <f t="shared" si="20"/>
        <v>1221.9830700000002</v>
      </c>
      <c r="Q61" s="35">
        <f>'[1]июнь 17'!I62</f>
        <v>750.20715000000007</v>
      </c>
      <c r="R61" s="35">
        <f>'[1]июнь 17'!K62</f>
        <v>1079.2343099999991</v>
      </c>
      <c r="S61" s="27">
        <f t="shared" si="5"/>
        <v>1829.4414599999991</v>
      </c>
      <c r="T61" s="35">
        <f>'[1]июль 17'!I62</f>
        <v>787.7870999999999</v>
      </c>
      <c r="U61" s="35">
        <f>'[1]июль 17'!K62</f>
        <v>3465.1595400000019</v>
      </c>
      <c r="V61" s="27">
        <f t="shared" si="6"/>
        <v>4252.9466400000019</v>
      </c>
      <c r="W61" s="35">
        <f>'[1]август 17 '!I62</f>
        <v>787.7870999999999</v>
      </c>
      <c r="X61" s="35">
        <f>'[1]август 17 '!K62</f>
        <v>2242.2429599999991</v>
      </c>
      <c r="Y61" s="27">
        <f t="shared" si="7"/>
        <v>3030.0300599999991</v>
      </c>
      <c r="Z61" s="35">
        <f>'[1]сентябрь 17'!I62</f>
        <v>787.7870999999999</v>
      </c>
      <c r="AA61" s="35">
        <f>'[1]сентябрь 17'!K62</f>
        <v>-23.687099999999486</v>
      </c>
      <c r="AB61" s="27">
        <f t="shared" si="8"/>
        <v>764.10000000000036</v>
      </c>
      <c r="AC61" s="35">
        <f>'[1]октябрь 17 '!I62</f>
        <v>787.7870999999999</v>
      </c>
      <c r="AD61" s="35">
        <f>'[1]октябрь 17 '!K62</f>
        <v>3119.2599599999994</v>
      </c>
      <c r="AE61" s="27">
        <f t="shared" si="9"/>
        <v>3907.0470599999994</v>
      </c>
      <c r="AF61" s="35">
        <f>'[1]ноябрь 17 '!I62</f>
        <v>787.7870999999999</v>
      </c>
      <c r="AG61" s="35">
        <f>'[1]ноябрь 17 '!K62</f>
        <v>1544.4838200000006</v>
      </c>
      <c r="AH61" s="27">
        <f t="shared" si="10"/>
        <v>2332.2709200000004</v>
      </c>
      <c r="AI61" s="35">
        <f>'[1]декабрь 17  '!I62</f>
        <v>787.7870999999999</v>
      </c>
      <c r="AJ61" s="35">
        <f>'[1]декабрь 17  '!K62</f>
        <v>1775.8363200000017</v>
      </c>
      <c r="AK61" s="27">
        <f t="shared" si="11"/>
        <v>2563.6234200000017</v>
      </c>
      <c r="AL61" s="39">
        <f t="shared" si="12"/>
        <v>3.856215296668394</v>
      </c>
    </row>
    <row r="62" spans="1:38" x14ac:dyDescent="0.25">
      <c r="A62" s="6">
        <v>66</v>
      </c>
      <c r="B62" s="16">
        <f>'[1]янв 17'!I63</f>
        <v>341.80146000000002</v>
      </c>
      <c r="C62" s="16">
        <f>'[1]янв 17'!K63</f>
        <v>5945.4179400000003</v>
      </c>
      <c r="D62" s="27">
        <f t="shared" si="0"/>
        <v>6287.2194</v>
      </c>
      <c r="E62" s="16">
        <f>'[1]фев 17'!I63</f>
        <v>341.80146000000002</v>
      </c>
      <c r="F62" s="16">
        <f>'[1]фев 17'!K63</f>
        <v>7480.7594400000007</v>
      </c>
      <c r="G62" s="27">
        <f t="shared" si="1"/>
        <v>7822.5609000000004</v>
      </c>
      <c r="H62" s="35">
        <f>'[1]март 17 '!I63</f>
        <v>341.80146000000002</v>
      </c>
      <c r="I62" s="35">
        <f>'[1]март 17 '!K63</f>
        <v>2056.88868</v>
      </c>
      <c r="J62" s="27">
        <f t="shared" si="2"/>
        <v>2398.6901400000002</v>
      </c>
      <c r="K62" s="35">
        <f>'[1]апр 17  '!I63</f>
        <v>341.80146000000002</v>
      </c>
      <c r="L62" s="35">
        <f>'[1]апр 17  '!K63</f>
        <v>7719.0082200000015</v>
      </c>
      <c r="M62" s="27">
        <f t="shared" si="19"/>
        <v>8060.8096800000012</v>
      </c>
      <c r="N62" s="35">
        <f>'[1]май 17'!I63</f>
        <v>341.80146000000002</v>
      </c>
      <c r="O62" s="35">
        <f>'[1]май 17'!K63</f>
        <v>4368.3740100000014</v>
      </c>
      <c r="P62" s="27">
        <f t="shared" si="20"/>
        <v>4710.175470000001</v>
      </c>
      <c r="Q62" s="35">
        <f>'[1]июнь 17'!I63</f>
        <v>341.80146000000002</v>
      </c>
      <c r="R62" s="35">
        <f>'[1]июнь 17'!K63</f>
        <v>4317.2929800000002</v>
      </c>
      <c r="S62" s="27">
        <f t="shared" si="5"/>
        <v>4659.0944399999998</v>
      </c>
      <c r="T62" s="35">
        <f>'[1]июль 17'!I63</f>
        <v>358.92323999999996</v>
      </c>
      <c r="U62" s="35">
        <f>'[1]июль 17'!K63</f>
        <v>2310.7572600000003</v>
      </c>
      <c r="V62" s="27">
        <f t="shared" si="6"/>
        <v>2669.6805000000004</v>
      </c>
      <c r="W62" s="35">
        <f>'[1]август 17 '!I63</f>
        <v>358.92323999999996</v>
      </c>
      <c r="X62" s="35">
        <f>'[1]август 17 '!K63</f>
        <v>3862.0840199999998</v>
      </c>
      <c r="Y62" s="27">
        <f t="shared" si="7"/>
        <v>4221.0072599999994</v>
      </c>
      <c r="Z62" s="35">
        <f>'[1]сентябрь 17'!I63</f>
        <v>358.92323999999996</v>
      </c>
      <c r="AA62" s="35">
        <f>'[1]сентябрь 17'!K63</f>
        <v>-2293.7942400000011</v>
      </c>
      <c r="AB62" s="27">
        <f t="shared" si="8"/>
        <v>-1934.871000000001</v>
      </c>
      <c r="AC62" s="35">
        <f>'[1]октябрь 17 '!I63</f>
        <v>358.92323999999996</v>
      </c>
      <c r="AD62" s="35">
        <f>'[1]октябрь 17 '!K63</f>
        <v>3838.9232999999995</v>
      </c>
      <c r="AE62" s="27">
        <f t="shared" si="9"/>
        <v>4197.8465399999995</v>
      </c>
      <c r="AF62" s="35">
        <f>'[1]ноябрь 17 '!I63</f>
        <v>358.92323999999996</v>
      </c>
      <c r="AG62" s="35">
        <f>'[1]ноябрь 17 '!K63</f>
        <v>719.18790000000092</v>
      </c>
      <c r="AH62" s="27">
        <f t="shared" si="10"/>
        <v>1078.1111400000009</v>
      </c>
      <c r="AI62" s="35">
        <f>'[1]декабрь 17  '!I63</f>
        <v>358.92323999999996</v>
      </c>
      <c r="AJ62" s="35">
        <f>'[1]декабрь 17  '!K63</f>
        <v>2337.4498200000003</v>
      </c>
      <c r="AK62" s="27">
        <f t="shared" si="11"/>
        <v>2696.3730600000004</v>
      </c>
      <c r="AL62" s="39">
        <f t="shared" si="12"/>
        <v>11.426393929095564</v>
      </c>
    </row>
    <row r="63" spans="1:38" x14ac:dyDescent="0.25">
      <c r="A63" s="6" t="s">
        <v>37</v>
      </c>
      <c r="B63" s="16">
        <f>'[1]янв 17'!I64</f>
        <v>334.03986000000003</v>
      </c>
      <c r="C63" s="16">
        <f>'[1]янв 17'!K64</f>
        <v>1379.8184400000002</v>
      </c>
      <c r="D63" s="27">
        <f t="shared" si="0"/>
        <v>1713.8583000000003</v>
      </c>
      <c r="E63" s="16">
        <f>'[1]фев 17'!I64</f>
        <v>334.03986000000003</v>
      </c>
      <c r="F63" s="16">
        <f>'[1]фев 17'!K64</f>
        <v>-1019.3244600000019</v>
      </c>
      <c r="G63" s="27">
        <f t="shared" si="1"/>
        <v>-685.28460000000177</v>
      </c>
      <c r="H63" s="35">
        <f>'[1]март 17 '!I64</f>
        <v>334.03986000000003</v>
      </c>
      <c r="I63" s="35">
        <f>'[1]март 17 '!K64</f>
        <v>-5623.8613200000018</v>
      </c>
      <c r="J63" s="27">
        <f t="shared" si="2"/>
        <v>-5289.8214600000019</v>
      </c>
      <c r="K63" s="35">
        <f>'[1]апр 17  '!I64</f>
        <v>334.03986000000003</v>
      </c>
      <c r="L63" s="35">
        <f>'[1]апр 17  '!K64</f>
        <v>517.92509999999982</v>
      </c>
      <c r="M63" s="27">
        <f t="shared" si="19"/>
        <v>851.96495999999979</v>
      </c>
      <c r="N63" s="35">
        <f>'[1]май 17'!I64</f>
        <v>334.03986000000003</v>
      </c>
      <c r="O63" s="35">
        <f>'[1]май 17'!K64</f>
        <v>-5256.7861500000008</v>
      </c>
      <c r="P63" s="27">
        <f t="shared" si="20"/>
        <v>-4922.746290000001</v>
      </c>
      <c r="Q63" s="35">
        <f>'[1]июнь 17'!I64</f>
        <v>334.03986000000003</v>
      </c>
      <c r="R63" s="35">
        <f>'[1]июнь 17'!K64</f>
        <v>-2249.5542300000006</v>
      </c>
      <c r="S63" s="27">
        <f t="shared" si="5"/>
        <v>-1915.5143700000006</v>
      </c>
      <c r="T63" s="35">
        <f>'[1]июль 17'!I64</f>
        <v>350.77284000000003</v>
      </c>
      <c r="U63" s="35">
        <f>'[1]июль 17'!K64</f>
        <v>-2652.9382200000005</v>
      </c>
      <c r="V63" s="27">
        <f t="shared" si="6"/>
        <v>-2302.1653800000004</v>
      </c>
      <c r="W63" s="35">
        <f>'[1]август 17 '!I64</f>
        <v>350.77284000000003</v>
      </c>
      <c r="X63" s="35">
        <f>'[1]август 17 '!K64</f>
        <v>-1447.1035200000006</v>
      </c>
      <c r="Y63" s="27">
        <f t="shared" si="7"/>
        <v>-1096.3306800000005</v>
      </c>
      <c r="Z63" s="35">
        <f>'[1]сентябрь 17'!I64</f>
        <v>350.77284000000003</v>
      </c>
      <c r="AA63" s="35">
        <f>'[1]сентябрь 17'!K64</f>
        <v>-1660.1515800000011</v>
      </c>
      <c r="AB63" s="27">
        <f t="shared" si="8"/>
        <v>-1309.378740000001</v>
      </c>
      <c r="AC63" s="35">
        <f>'[1]октябрь 17 '!I64</f>
        <v>350.77284000000003</v>
      </c>
      <c r="AD63" s="35">
        <f>'[1]октябрь 17 '!K64</f>
        <v>-1305.5752199999999</v>
      </c>
      <c r="AE63" s="27">
        <f t="shared" si="9"/>
        <v>-954.80237999999986</v>
      </c>
      <c r="AF63" s="35">
        <f>'[1]ноябрь 17 '!I64</f>
        <v>350.77284000000003</v>
      </c>
      <c r="AG63" s="35">
        <f>'[1]ноябрь 17 '!K64</f>
        <v>-2691.363960000001</v>
      </c>
      <c r="AH63" s="27">
        <f t="shared" si="10"/>
        <v>-2340.591120000001</v>
      </c>
      <c r="AI63" s="35">
        <f>'[1]декабрь 17  '!I64</f>
        <v>350.77284000000003</v>
      </c>
      <c r="AJ63" s="35">
        <f>'[1]декабрь 17  '!K64</f>
        <v>-2822.8740600000015</v>
      </c>
      <c r="AK63" s="27">
        <f t="shared" si="11"/>
        <v>-2472.1012200000014</v>
      </c>
      <c r="AL63" s="39">
        <f t="shared" si="12"/>
        <v>-5.169770502837598</v>
      </c>
    </row>
    <row r="64" spans="1:38" x14ac:dyDescent="0.25">
      <c r="A64" s="6">
        <v>67</v>
      </c>
      <c r="B64" s="16">
        <f>'[1]янв 17'!I65</f>
        <v>1133.1936000000001</v>
      </c>
      <c r="C64" s="16">
        <f>'[1]янв 17'!K65</f>
        <v>8860.6749</v>
      </c>
      <c r="D64" s="27">
        <f t="shared" si="0"/>
        <v>9993.8685000000005</v>
      </c>
      <c r="E64" s="16">
        <f>'[1]фев 17'!I65</f>
        <v>1133.1936000000001</v>
      </c>
      <c r="F64" s="16">
        <f>'[1]фев 17'!K65</f>
        <v>6000.6870000000026</v>
      </c>
      <c r="G64" s="27">
        <f t="shared" si="1"/>
        <v>7133.8806000000022</v>
      </c>
      <c r="H64" s="35">
        <f>'[1]март 17 '!I65</f>
        <v>1133.1936000000001</v>
      </c>
      <c r="I64" s="35">
        <f>'[1]март 17 '!K65</f>
        <v>-3729.6105000000002</v>
      </c>
      <c r="J64" s="27">
        <f t="shared" si="2"/>
        <v>-2596.4169000000002</v>
      </c>
      <c r="K64" s="35">
        <f>'[1]апр 17  '!I65</f>
        <v>1133.1936000000001</v>
      </c>
      <c r="L64" s="35">
        <f>'[1]апр 17  '!K65</f>
        <v>9898.125930000002</v>
      </c>
      <c r="M64" s="27">
        <f t="shared" si="19"/>
        <v>11031.319530000002</v>
      </c>
      <c r="N64" s="35">
        <f>'[1]май 17'!I65</f>
        <v>1133.1936000000001</v>
      </c>
      <c r="O64" s="35">
        <f>'[1]май 17'!K65</f>
        <v>194.71914000000044</v>
      </c>
      <c r="P64" s="27">
        <f t="shared" si="20"/>
        <v>1327.9127400000004</v>
      </c>
      <c r="Q64" s="35">
        <f>'[1]июнь 17'!I65</f>
        <v>1133.1936000000001</v>
      </c>
      <c r="R64" s="35">
        <f>'[1]июнь 17'!K65</f>
        <v>2005.9531800000002</v>
      </c>
      <c r="S64" s="27">
        <f t="shared" si="5"/>
        <v>3139.14678</v>
      </c>
      <c r="T64" s="35">
        <f>'[1]июль 17'!I65</f>
        <v>1189.9584</v>
      </c>
      <c r="U64" s="35">
        <f>'[1]июль 17'!K65</f>
        <v>8316.9907800000001</v>
      </c>
      <c r="V64" s="27">
        <f t="shared" si="6"/>
        <v>9506.9491799999996</v>
      </c>
      <c r="W64" s="35">
        <f>'[1]август 17 '!I65</f>
        <v>1189.9584</v>
      </c>
      <c r="X64" s="35">
        <f>'[1]август 17 '!K65</f>
        <v>1845.1826400000002</v>
      </c>
      <c r="Y64" s="27">
        <f t="shared" si="7"/>
        <v>3035.1410400000004</v>
      </c>
      <c r="Z64" s="35">
        <f>'[1]сентябрь 17'!I65</f>
        <v>1189.9584</v>
      </c>
      <c r="AA64" s="35">
        <f>'[1]сентябрь 17'!K65</f>
        <v>7260.3763199999994</v>
      </c>
      <c r="AB64" s="27">
        <f t="shared" si="8"/>
        <v>8450.3347199999989</v>
      </c>
      <c r="AC64" s="35">
        <f>'[1]октябрь 17 '!I65</f>
        <v>1189.9584</v>
      </c>
      <c r="AD64" s="35">
        <f>'[1]октябрь 17 '!K65</f>
        <v>970.74659999999892</v>
      </c>
      <c r="AE64" s="27">
        <f t="shared" si="9"/>
        <v>2160.704999999999</v>
      </c>
      <c r="AF64" s="35">
        <f>'[1]ноябрь 17 '!I65</f>
        <v>1189.9584</v>
      </c>
      <c r="AG64" s="35">
        <f>'[1]ноябрь 17 '!K65</f>
        <v>3477.0964800000006</v>
      </c>
      <c r="AH64" s="27">
        <f t="shared" si="10"/>
        <v>4667.0548800000006</v>
      </c>
      <c r="AI64" s="35">
        <f>'[1]декабрь 17  '!I65</f>
        <v>1189.9584</v>
      </c>
      <c r="AJ64" s="35">
        <f>'[1]декабрь 17  '!K65</f>
        <v>4520.9249999999993</v>
      </c>
      <c r="AK64" s="27">
        <f t="shared" si="11"/>
        <v>5710.8833999999988</v>
      </c>
      <c r="AL64" s="39">
        <f t="shared" si="12"/>
        <v>4.6741630225408972</v>
      </c>
    </row>
    <row r="65" spans="1:38" x14ac:dyDescent="0.25">
      <c r="A65" s="7" t="s">
        <v>31</v>
      </c>
      <c r="B65" s="17">
        <f>'[1]янв 17'!I66</f>
        <v>5973.6507600000004</v>
      </c>
      <c r="C65" s="17">
        <f>'[1]янв 17'!K66</f>
        <v>22662.44904</v>
      </c>
      <c r="D65" s="28">
        <f t="shared" si="0"/>
        <v>28636.0998</v>
      </c>
      <c r="E65" s="17">
        <f>'[1]фев 17'!I66</f>
        <v>5973.6507600000004</v>
      </c>
      <c r="F65" s="17">
        <f>'[1]фев 17'!K66</f>
        <v>27386.676240000004</v>
      </c>
      <c r="G65" s="28">
        <f t="shared" si="1"/>
        <v>33360.327000000005</v>
      </c>
      <c r="H65" s="28">
        <f>'[1]март 17 '!I66</f>
        <v>5973.6507600000004</v>
      </c>
      <c r="I65" s="28">
        <f>'[1]март 17 '!K66</f>
        <v>-17593.154040000001</v>
      </c>
      <c r="J65" s="28">
        <f t="shared" si="2"/>
        <v>-11619.503280000001</v>
      </c>
      <c r="K65" s="28">
        <f>'[1]март 17 '!L66</f>
        <v>5973.6507600000004</v>
      </c>
      <c r="L65" s="28">
        <f>'[1]апр 17  '!K66</f>
        <v>32489.362290000005</v>
      </c>
      <c r="M65" s="28">
        <f t="shared" si="19"/>
        <v>38463.013050000009</v>
      </c>
      <c r="N65" s="28">
        <f>'[1]май 17'!I66</f>
        <v>5973.6507600000004</v>
      </c>
      <c r="O65" s="28">
        <f>'[1]май 17'!K66</f>
        <v>-2833.8733499999994</v>
      </c>
      <c r="P65" s="28">
        <f t="shared" si="20"/>
        <v>3139.7774100000011</v>
      </c>
      <c r="Q65" s="28">
        <f>'[1]июнь 17'!I66</f>
        <v>5973.6507600000004</v>
      </c>
      <c r="R65" s="28">
        <f>'[1]июнь 17'!K66</f>
        <v>1054.7529299999967</v>
      </c>
      <c r="S65" s="28">
        <f t="shared" si="5"/>
        <v>7028.4036899999974</v>
      </c>
      <c r="T65" s="28">
        <f>'[1]июль 17'!I66</f>
        <v>6272.8874400000004</v>
      </c>
      <c r="U65" s="28">
        <f>'[1]июль 17'!K66</f>
        <v>11596.60986</v>
      </c>
      <c r="V65" s="28">
        <f t="shared" si="6"/>
        <v>17869.497300000003</v>
      </c>
      <c r="W65" s="28">
        <f>'[1]август 17 '!I66</f>
        <v>6272.8874400000004</v>
      </c>
      <c r="X65" s="28">
        <f>'[1]август 17 '!K66</f>
        <v>8132.5879799999957</v>
      </c>
      <c r="Y65" s="28">
        <f t="shared" si="7"/>
        <v>14405.475419999995</v>
      </c>
      <c r="Z65" s="28">
        <f>'[1]сентябрь 17'!I66</f>
        <v>6272.8874400000004</v>
      </c>
      <c r="AA65" s="28">
        <f>'[1]сентябрь 17'!K66</f>
        <v>6364.1379599999964</v>
      </c>
      <c r="AB65" s="28">
        <f t="shared" si="8"/>
        <v>12637.025399999997</v>
      </c>
      <c r="AC65" s="28">
        <f>'[1]октябрь 17 '!I66</f>
        <v>6272.8874400000004</v>
      </c>
      <c r="AD65" s="28">
        <f>'[1]октябрь 17 '!K66</f>
        <v>21321.08981999999</v>
      </c>
      <c r="AE65" s="28">
        <f t="shared" si="9"/>
        <v>27593.977259999992</v>
      </c>
      <c r="AF65" s="28">
        <f>'[1]ноябрь 17 '!I66</f>
        <v>6272.8874400000004</v>
      </c>
      <c r="AG65" s="28">
        <f>'[1]ноябрь 17 '!K66</f>
        <v>18897.534420000004</v>
      </c>
      <c r="AH65" s="28">
        <f t="shared" si="10"/>
        <v>25170.421860000002</v>
      </c>
      <c r="AI65" s="28">
        <f>'[1]декабрь 17  '!I66</f>
        <v>6272.8874400000004</v>
      </c>
      <c r="AJ65" s="28">
        <f>'[1]декабрь 17  '!K66</f>
        <v>3277.5135599999999</v>
      </c>
      <c r="AK65" s="28">
        <f t="shared" si="11"/>
        <v>9550.4009999999998</v>
      </c>
      <c r="AL65" s="39">
        <f t="shared" si="12"/>
        <v>2.8770083292415305</v>
      </c>
    </row>
    <row r="66" spans="1:38" x14ac:dyDescent="0.25">
      <c r="A66" s="8" t="s">
        <v>38</v>
      </c>
      <c r="B66" s="16"/>
      <c r="C66" s="16"/>
      <c r="D66" s="27"/>
      <c r="E66" s="16"/>
      <c r="F66" s="16"/>
      <c r="G66" s="27"/>
      <c r="H66" s="35"/>
      <c r="I66" s="35"/>
      <c r="J66" s="27"/>
      <c r="K66" s="35"/>
      <c r="L66" s="35"/>
      <c r="M66" s="27"/>
      <c r="N66" s="35">
        <f>'[1]май 17'!I67</f>
        <v>0</v>
      </c>
      <c r="O66" s="35">
        <f>'[1]май 17'!K67</f>
        <v>0</v>
      </c>
      <c r="P66" s="27"/>
      <c r="Q66" s="35">
        <f>'[1]июнь 17'!I67</f>
        <v>0</v>
      </c>
      <c r="R66" s="35">
        <f>'[1]июнь 17'!K67</f>
        <v>0</v>
      </c>
      <c r="S66" s="27">
        <f t="shared" si="5"/>
        <v>0</v>
      </c>
      <c r="T66" s="35">
        <f>'[1]июль 17'!I67</f>
        <v>0</v>
      </c>
      <c r="U66" s="35">
        <f>'[1]июль 17'!K67</f>
        <v>0</v>
      </c>
      <c r="V66" s="27">
        <f t="shared" si="6"/>
        <v>0</v>
      </c>
      <c r="W66" s="35">
        <f>'[1]август 17 '!I67</f>
        <v>0</v>
      </c>
      <c r="X66" s="35">
        <f>'[1]август 17 '!K67</f>
        <v>0</v>
      </c>
      <c r="Y66" s="27">
        <f t="shared" si="7"/>
        <v>0</v>
      </c>
      <c r="Z66" s="35">
        <f>'[1]сентябрь 17'!I67</f>
        <v>0</v>
      </c>
      <c r="AA66" s="35">
        <f>'[1]сентябрь 17'!K67</f>
        <v>0</v>
      </c>
      <c r="AB66" s="27">
        <f t="shared" si="8"/>
        <v>0</v>
      </c>
      <c r="AC66" s="35">
        <f>'[1]октябрь 17 '!I67</f>
        <v>0</v>
      </c>
      <c r="AD66" s="35">
        <f>'[1]октябрь 17 '!K67</f>
        <v>0</v>
      </c>
      <c r="AE66" s="27">
        <f t="shared" si="9"/>
        <v>0</v>
      </c>
      <c r="AF66" s="35">
        <f>'[1]ноябрь 17 '!I67</f>
        <v>0</v>
      </c>
      <c r="AG66" s="35">
        <f>'[1]ноябрь 17 '!K67</f>
        <v>0</v>
      </c>
      <c r="AH66" s="27">
        <f t="shared" si="10"/>
        <v>0</v>
      </c>
      <c r="AI66" s="35">
        <f>'[1]декабрь 17  '!I67</f>
        <v>0</v>
      </c>
      <c r="AJ66" s="35">
        <f>'[1]декабрь 17  '!K67</f>
        <v>0</v>
      </c>
      <c r="AK66" s="27">
        <f t="shared" si="11"/>
        <v>0</v>
      </c>
      <c r="AL66" s="39"/>
    </row>
    <row r="67" spans="1:38" x14ac:dyDescent="0.25">
      <c r="A67" s="6">
        <v>1</v>
      </c>
      <c r="B67" s="16">
        <f>'[1]янв 17'!I68</f>
        <v>293.4855</v>
      </c>
      <c r="C67" s="16">
        <f>'[1]янв 17'!K68</f>
        <v>12068.964600000001</v>
      </c>
      <c r="D67" s="27">
        <f t="shared" si="0"/>
        <v>12362.450100000002</v>
      </c>
      <c r="E67" s="16">
        <f>'[1]фев 17'!I68</f>
        <v>293.4855</v>
      </c>
      <c r="F67" s="16">
        <f>'[1]фев 17'!K68</f>
        <v>8902.3935000000019</v>
      </c>
      <c r="G67" s="27">
        <f t="shared" si="1"/>
        <v>9195.8790000000026</v>
      </c>
      <c r="H67" s="35">
        <f>'[1]март 17 '!I68</f>
        <v>293.4855</v>
      </c>
      <c r="I67" s="35">
        <f>'[1]март 17 '!K68</f>
        <v>1932.9294599999998</v>
      </c>
      <c r="J67" s="27">
        <f t="shared" si="2"/>
        <v>2226.4149600000001</v>
      </c>
      <c r="K67" s="35">
        <f>'[1]апр 17  '!I68</f>
        <v>293.4855</v>
      </c>
      <c r="L67" s="35">
        <f>'[1]апр 17  '!K68</f>
        <v>8153.6578200000004</v>
      </c>
      <c r="M67" s="27">
        <f t="shared" ref="M67:M71" si="21">K67+L67</f>
        <v>8447.143320000001</v>
      </c>
      <c r="N67" s="35">
        <f>'[1]май 17'!I68</f>
        <v>293.4855</v>
      </c>
      <c r="O67" s="35">
        <f>'[1]май 17'!K68</f>
        <v>3394.729800000001</v>
      </c>
      <c r="P67" s="27">
        <f t="shared" ref="P67:P71" si="22">N67+O67</f>
        <v>3688.2153000000008</v>
      </c>
      <c r="Q67" s="35">
        <f>'[1]июнь 17'!I68</f>
        <v>293.4855</v>
      </c>
      <c r="R67" s="35">
        <f>'[1]июнь 17'!K68</f>
        <v>6052.4471700000013</v>
      </c>
      <c r="S67" s="27">
        <f t="shared" si="5"/>
        <v>6345.9326700000011</v>
      </c>
      <c r="T67" s="35">
        <f>'[1]июль 17'!I68</f>
        <v>308.18700000000001</v>
      </c>
      <c r="U67" s="35">
        <f>'[1]июль 17'!K68</f>
        <v>7783.9376400000001</v>
      </c>
      <c r="V67" s="27">
        <f t="shared" si="6"/>
        <v>8092.12464</v>
      </c>
      <c r="W67" s="35">
        <f>'[1]август 17 '!I68</f>
        <v>308.18700000000001</v>
      </c>
      <c r="X67" s="35">
        <f>'[1]август 17 '!K68</f>
        <v>8198.9118600000002</v>
      </c>
      <c r="Y67" s="27">
        <f t="shared" si="7"/>
        <v>8507.0988600000001</v>
      </c>
      <c r="Z67" s="35">
        <f>'[1]сентябрь 17'!I68</f>
        <v>308.18700000000001</v>
      </c>
      <c r="AA67" s="35">
        <f>'[1]сентябрь 17'!K68</f>
        <v>10466.5569</v>
      </c>
      <c r="AB67" s="27">
        <f t="shared" si="8"/>
        <v>10774.743899999999</v>
      </c>
      <c r="AC67" s="35">
        <f>'[1]октябрь 17 '!I68</f>
        <v>308.18700000000001</v>
      </c>
      <c r="AD67" s="35">
        <f>'[1]октябрь 17 '!K68</f>
        <v>11614.116240000001</v>
      </c>
      <c r="AE67" s="27">
        <f t="shared" si="9"/>
        <v>11922.303240000001</v>
      </c>
      <c r="AF67" s="35">
        <f>'[1]ноябрь 17 '!I68</f>
        <v>308.18700000000001</v>
      </c>
      <c r="AG67" s="35">
        <f>'[1]ноябрь 17 '!K68</f>
        <v>11289.526560000002</v>
      </c>
      <c r="AH67" s="27">
        <f t="shared" si="10"/>
        <v>11597.713560000002</v>
      </c>
      <c r="AI67" s="35">
        <f>'[1]декабрь 17  '!I68</f>
        <v>308.18700000000001</v>
      </c>
      <c r="AJ67" s="35">
        <f>'[1]декабрь 17  '!K68</f>
        <v>9801.7389600000006</v>
      </c>
      <c r="AK67" s="27">
        <f t="shared" si="11"/>
        <v>10109.92596</v>
      </c>
      <c r="AL67" s="39">
        <f t="shared" si="12"/>
        <v>29.322841477688002</v>
      </c>
    </row>
    <row r="68" spans="1:38" x14ac:dyDescent="0.25">
      <c r="A68" s="6">
        <v>2</v>
      </c>
      <c r="B68" s="16">
        <f>'[1]янв 17'!I69</f>
        <v>326.03571000000005</v>
      </c>
      <c r="C68" s="16">
        <f>'[1]янв 17'!K69</f>
        <v>5875.80609</v>
      </c>
      <c r="D68" s="27">
        <f t="shared" si="0"/>
        <v>6201.8418000000001</v>
      </c>
      <c r="E68" s="16">
        <f>'[1]фев 17'!I69</f>
        <v>326.03571000000005</v>
      </c>
      <c r="F68" s="16">
        <f>'[1]фев 17'!K69</f>
        <v>3282.2997899999996</v>
      </c>
      <c r="G68" s="27">
        <f t="shared" si="1"/>
        <v>3608.3354999999997</v>
      </c>
      <c r="H68" s="35">
        <f>'[1]март 17 '!I69</f>
        <v>326.03571000000005</v>
      </c>
      <c r="I68" s="35">
        <f>'[1]март 17 '!K69</f>
        <v>-1126.9519799999991</v>
      </c>
      <c r="J68" s="27">
        <f t="shared" si="2"/>
        <v>-800.91626999999903</v>
      </c>
      <c r="K68" s="35">
        <f>'[1]апр 17  '!I69</f>
        <v>326.03571000000005</v>
      </c>
      <c r="L68" s="35">
        <f>'[1]апр 17  '!K69</f>
        <v>11774.460390000002</v>
      </c>
      <c r="M68" s="27">
        <f t="shared" si="21"/>
        <v>12100.496100000002</v>
      </c>
      <c r="N68" s="35">
        <f>'[1]май 17'!I69</f>
        <v>326.03571000000005</v>
      </c>
      <c r="O68" s="35">
        <f>'[1]май 17'!K69</f>
        <v>4911.8315399999992</v>
      </c>
      <c r="P68" s="27">
        <f t="shared" si="22"/>
        <v>5237.8672499999993</v>
      </c>
      <c r="Q68" s="35">
        <f>'[1]июнь 17'!I69</f>
        <v>326.03571000000005</v>
      </c>
      <c r="R68" s="35">
        <f>'[1]июнь 17'!K69</f>
        <v>4999.66698</v>
      </c>
      <c r="S68" s="27">
        <f t="shared" si="5"/>
        <v>5325.7026900000001</v>
      </c>
      <c r="T68" s="35">
        <f>'[1]июль 17'!I69</f>
        <v>342.36774000000003</v>
      </c>
      <c r="U68" s="35">
        <f>'[1]июль 17'!K69</f>
        <v>4129.9265399999995</v>
      </c>
      <c r="V68" s="27">
        <f t="shared" si="6"/>
        <v>4472.2942799999992</v>
      </c>
      <c r="W68" s="35">
        <f>'[1]август 17 '!I69</f>
        <v>342.36774000000003</v>
      </c>
      <c r="X68" s="35">
        <f>'[1]август 17 '!K69</f>
        <v>4558.1281800000006</v>
      </c>
      <c r="Y68" s="27">
        <f t="shared" si="7"/>
        <v>4900.4959200000003</v>
      </c>
      <c r="Z68" s="35">
        <f>'[1]сентябрь 17'!I69</f>
        <v>342.36774000000003</v>
      </c>
      <c r="AA68" s="35">
        <f>'[1]сентябрь 17'!K69</f>
        <v>6293.3313599999992</v>
      </c>
      <c r="AB68" s="27">
        <f t="shared" si="8"/>
        <v>6635.6990999999989</v>
      </c>
      <c r="AC68" s="35">
        <f>'[1]октябрь 17 '!I69</f>
        <v>342.36774000000003</v>
      </c>
      <c r="AD68" s="35">
        <f>'[1]октябрь 17 '!K69</f>
        <v>3776.0293799999995</v>
      </c>
      <c r="AE68" s="27">
        <f t="shared" si="9"/>
        <v>4118.3971199999996</v>
      </c>
      <c r="AF68" s="35">
        <f>'[1]ноябрь 17 '!I69</f>
        <v>342.36774000000003</v>
      </c>
      <c r="AG68" s="35">
        <f>'[1]ноябрь 17 '!K69</f>
        <v>3767.0639399999991</v>
      </c>
      <c r="AH68" s="27">
        <f t="shared" si="10"/>
        <v>4109.4316799999988</v>
      </c>
      <c r="AI68" s="35">
        <f>'[1]декабрь 17  '!I69</f>
        <v>342.36774000000003</v>
      </c>
      <c r="AJ68" s="35">
        <f>'[1]декабрь 17  '!K69</f>
        <v>10670.520659999998</v>
      </c>
      <c r="AK68" s="27">
        <f t="shared" si="11"/>
        <v>11012.888399999998</v>
      </c>
      <c r="AL68" s="39">
        <f t="shared" si="12"/>
        <v>17.105113416870807</v>
      </c>
    </row>
    <row r="69" spans="1:38" x14ac:dyDescent="0.25">
      <c r="A69" s="6">
        <v>3</v>
      </c>
      <c r="B69" s="16">
        <f>'[1]янв 17'!I70</f>
        <v>334.67049000000003</v>
      </c>
      <c r="C69" s="16">
        <f>'[1]янв 17'!K70</f>
        <v>16210.796910000003</v>
      </c>
      <c r="D69" s="27">
        <f t="shared" si="0"/>
        <v>16545.467400000001</v>
      </c>
      <c r="E69" s="16">
        <f>'[1]фев 17'!I70</f>
        <v>334.67049000000003</v>
      </c>
      <c r="F69" s="16">
        <f>'[1]фев 17'!K70</f>
        <v>12543.440910000001</v>
      </c>
      <c r="G69" s="27">
        <f t="shared" si="1"/>
        <v>12878.111400000002</v>
      </c>
      <c r="H69" s="35">
        <f>'[1]март 17 '!I70</f>
        <v>334.67049000000003</v>
      </c>
      <c r="I69" s="35">
        <f>'[1]март 17 '!K70</f>
        <v>7845.700170000001</v>
      </c>
      <c r="J69" s="27">
        <f t="shared" si="2"/>
        <v>8180.3706600000014</v>
      </c>
      <c r="K69" s="35">
        <f>'[1]апр 17  '!I70</f>
        <v>334.67049000000003</v>
      </c>
      <c r="L69" s="35">
        <f>'[1]апр 17  '!K70</f>
        <v>13721.58711</v>
      </c>
      <c r="M69" s="27">
        <f t="shared" si="21"/>
        <v>14056.257600000001</v>
      </c>
      <c r="N69" s="35">
        <f>'[1]май 17'!I70</f>
        <v>334.67049000000003</v>
      </c>
      <c r="O69" s="35">
        <f>'[1]май 17'!K70</f>
        <v>11185.581330000001</v>
      </c>
      <c r="P69" s="27">
        <f t="shared" si="22"/>
        <v>11520.251820000001</v>
      </c>
      <c r="Q69" s="35">
        <f>'[1]июнь 17'!I70</f>
        <v>334.67049000000003</v>
      </c>
      <c r="R69" s="35">
        <f>'[1]июнь 17'!K70</f>
        <v>5838.9223200000006</v>
      </c>
      <c r="S69" s="27">
        <f t="shared" si="5"/>
        <v>6173.592810000001</v>
      </c>
      <c r="T69" s="35">
        <f>'[1]июль 17'!I70</f>
        <v>351.43506000000002</v>
      </c>
      <c r="U69" s="35">
        <f>'[1]июль 17'!K70</f>
        <v>8653.3645799999995</v>
      </c>
      <c r="V69" s="27">
        <f t="shared" si="6"/>
        <v>9004.7996399999993</v>
      </c>
      <c r="W69" s="35">
        <f>'[1]август 17 '!I70</f>
        <v>351.43506000000002</v>
      </c>
      <c r="X69" s="35">
        <f>'[1]август 17 '!K70</f>
        <v>5407.943220000001</v>
      </c>
      <c r="Y69" s="27">
        <f t="shared" si="7"/>
        <v>5759.3782800000008</v>
      </c>
      <c r="Z69" s="35">
        <f>'[1]сентябрь 17'!I70</f>
        <v>351.43506000000002</v>
      </c>
      <c r="AA69" s="35">
        <f>'[1]сентябрь 17'!K70</f>
        <v>5144.3626800000002</v>
      </c>
      <c r="AB69" s="27">
        <f t="shared" si="8"/>
        <v>5495.79774</v>
      </c>
      <c r="AC69" s="35">
        <f>'[1]октябрь 17 '!I70</f>
        <v>351.43506000000002</v>
      </c>
      <c r="AD69" s="35">
        <f>'[1]октябрь 17 '!K70</f>
        <v>9899.5946999999996</v>
      </c>
      <c r="AE69" s="27">
        <f t="shared" si="9"/>
        <v>10251.029759999999</v>
      </c>
      <c r="AF69" s="35">
        <f>'[1]ноябрь 17 '!I70</f>
        <v>351.43506000000002</v>
      </c>
      <c r="AG69" s="35">
        <f>'[1]ноябрь 17 '!K70</f>
        <v>11888.05458</v>
      </c>
      <c r="AH69" s="27">
        <f t="shared" si="10"/>
        <v>12239.48964</v>
      </c>
      <c r="AI69" s="35">
        <f>'[1]декабрь 17  '!I70</f>
        <v>351.43506000000002</v>
      </c>
      <c r="AJ69" s="35">
        <f>'[1]декабрь 17  '!K70</f>
        <v>6875.7962999999991</v>
      </c>
      <c r="AK69" s="27">
        <f t="shared" si="11"/>
        <v>7227.2313599999989</v>
      </c>
      <c r="AL69" s="39">
        <f t="shared" si="12"/>
        <v>29.713748715938475</v>
      </c>
    </row>
    <row r="70" spans="1:38" x14ac:dyDescent="0.25">
      <c r="A70" s="9" t="s">
        <v>31</v>
      </c>
      <c r="B70" s="17">
        <f>'[1]янв 17'!I71</f>
        <v>954.19170000000008</v>
      </c>
      <c r="C70" s="21">
        <f t="shared" ref="C70:D70" si="23">SUM(C67:C69)</f>
        <v>34155.567600000002</v>
      </c>
      <c r="D70" s="29">
        <f t="shared" si="23"/>
        <v>35109.759300000005</v>
      </c>
      <c r="E70" s="17">
        <f>'[1]фев 17'!I71</f>
        <v>954.19170000000008</v>
      </c>
      <c r="F70" s="17">
        <f>'[1]фев 17'!K71</f>
        <v>24728.1342</v>
      </c>
      <c r="G70" s="28">
        <f t="shared" si="1"/>
        <v>25682.3259</v>
      </c>
      <c r="H70" s="28">
        <f>'[1]март 17 '!I71</f>
        <v>954.19170000000008</v>
      </c>
      <c r="I70" s="28">
        <f>'[1]март 17 '!K71</f>
        <v>8651.6776500000014</v>
      </c>
      <c r="J70" s="28">
        <f t="shared" si="2"/>
        <v>9605.8693500000008</v>
      </c>
      <c r="K70" s="28">
        <f>'[1]апр 17  '!I71</f>
        <v>954.19170000000008</v>
      </c>
      <c r="L70" s="28">
        <f>'[1]апр 17  '!K71</f>
        <v>33649.705320000001</v>
      </c>
      <c r="M70" s="28">
        <f t="shared" si="21"/>
        <v>34603.897020000004</v>
      </c>
      <c r="N70" s="28">
        <f>'[1]май 17'!I71</f>
        <v>954.19170000000008</v>
      </c>
      <c r="O70" s="28">
        <f>'[1]май 17'!K71</f>
        <v>19492.142670000001</v>
      </c>
      <c r="P70" s="28">
        <f t="shared" si="22"/>
        <v>20446.33437</v>
      </c>
      <c r="Q70" s="28">
        <f>'[1]июнь 17'!I71</f>
        <v>954.19170000000008</v>
      </c>
      <c r="R70" s="28">
        <f>'[1]июнь 17'!K71</f>
        <v>16891.036470000003</v>
      </c>
      <c r="S70" s="28">
        <f t="shared" si="5"/>
        <v>17845.228170000002</v>
      </c>
      <c r="T70" s="28">
        <f>'[1]июль 17'!I71</f>
        <v>1001.9898000000001</v>
      </c>
      <c r="U70" s="28">
        <f>'[1]июль 17'!K71</f>
        <v>20567.228759999998</v>
      </c>
      <c r="V70" s="28">
        <f t="shared" si="6"/>
        <v>21569.218559999998</v>
      </c>
      <c r="W70" s="28">
        <f>'[1]август 17 '!I71</f>
        <v>1001.9898000000001</v>
      </c>
      <c r="X70" s="28">
        <f>'[1]август 17 '!K71</f>
        <v>18164.983260000001</v>
      </c>
      <c r="Y70" s="28">
        <f t="shared" si="7"/>
        <v>19166.97306</v>
      </c>
      <c r="Z70" s="28">
        <f>'[1]сентябрь 17'!I71</f>
        <v>1001.9898000000001</v>
      </c>
      <c r="AA70" s="28">
        <f>'[1]сентябрь 17'!K71</f>
        <v>21904.250939999998</v>
      </c>
      <c r="AB70" s="28">
        <f t="shared" si="8"/>
        <v>22906.240739999997</v>
      </c>
      <c r="AC70" s="28">
        <f>'[1]октябрь 17 '!I71</f>
        <v>1001.9898000000001</v>
      </c>
      <c r="AD70" s="28">
        <f>'[1]октябрь 17 '!K71</f>
        <v>25289.740320000001</v>
      </c>
      <c r="AE70" s="28">
        <f t="shared" si="9"/>
        <v>26291.73012</v>
      </c>
      <c r="AF70" s="28">
        <f>'[1]ноябрь 17 '!I71</f>
        <v>1001.9898000000001</v>
      </c>
      <c r="AG70" s="28">
        <f>'[1]ноябрь 17 '!K71</f>
        <v>26944.645080000002</v>
      </c>
      <c r="AH70" s="28">
        <f t="shared" si="10"/>
        <v>27946.634880000001</v>
      </c>
      <c r="AI70" s="28">
        <f>'[1]декабрь 17  '!I71</f>
        <v>1001.9898000000001</v>
      </c>
      <c r="AJ70" s="28">
        <f>'[1]декабрь 17  '!K71</f>
        <v>27348.055919999995</v>
      </c>
      <c r="AK70" s="28">
        <f t="shared" si="11"/>
        <v>28350.045719999995</v>
      </c>
      <c r="AL70" s="39">
        <f t="shared" si="12"/>
        <v>25.285297946418943</v>
      </c>
    </row>
    <row r="71" spans="1:38" x14ac:dyDescent="0.25">
      <c r="A71" s="10" t="s">
        <v>39</v>
      </c>
      <c r="B71" s="18">
        <f>B19+B37+B45+B51+B65+B70</f>
        <v>24688.161959999998</v>
      </c>
      <c r="C71" s="18">
        <f t="shared" ref="C71:D71" si="24">C19+C37+C45+C51+C65+C70</f>
        <v>146651.74524000002</v>
      </c>
      <c r="D71" s="18">
        <f t="shared" si="24"/>
        <v>171339.90720000002</v>
      </c>
      <c r="E71" s="18">
        <f>E19+E37+E45+E51+E65+E70</f>
        <v>24688.161959999998</v>
      </c>
      <c r="F71" s="18">
        <f t="shared" ref="F71:G71" si="25">F19+F37+F45+F51+F65+F70</f>
        <v>135847.27464000002</v>
      </c>
      <c r="G71" s="31">
        <f t="shared" si="25"/>
        <v>160535.43660000002</v>
      </c>
      <c r="H71" s="36">
        <f>'[1]март 17 '!I72</f>
        <v>24688.161959999998</v>
      </c>
      <c r="I71" s="36">
        <f>'[1]март 17 '!K72</f>
        <v>-63197.016960000008</v>
      </c>
      <c r="J71" s="36">
        <f t="shared" si="2"/>
        <v>-38508.85500000001</v>
      </c>
      <c r="K71" s="36">
        <f>'[1]апр 17  '!I72</f>
        <v>24688.161959999998</v>
      </c>
      <c r="L71" s="36">
        <f>'[1]апр 17  '!K72</f>
        <v>204470.26446000003</v>
      </c>
      <c r="M71" s="36">
        <f t="shared" si="21"/>
        <v>229158.42642000003</v>
      </c>
      <c r="N71" s="36">
        <f>'[1]май 17'!I72</f>
        <v>24688.161959999998</v>
      </c>
      <c r="O71" s="36">
        <f>'[1]май 17'!K72</f>
        <v>17123.270010000004</v>
      </c>
      <c r="P71" s="36">
        <f t="shared" si="22"/>
        <v>41811.431970000005</v>
      </c>
      <c r="Q71" s="36">
        <f>'[1]июнь 17'!I72</f>
        <v>24688.161959999998</v>
      </c>
      <c r="R71" s="36">
        <f>'[1]июнь 17'!K72</f>
        <v>51394.825019999989</v>
      </c>
      <c r="S71" s="36">
        <f t="shared" si="5"/>
        <v>76082.986979999987</v>
      </c>
      <c r="T71" s="36">
        <f>'[1]июль 17'!I72</f>
        <v>25924.860239999998</v>
      </c>
      <c r="U71" s="36">
        <f>'[1]июль 17'!K72</f>
        <v>79282.302840000004</v>
      </c>
      <c r="V71" s="36">
        <f t="shared" si="6"/>
        <v>105207.16308</v>
      </c>
      <c r="W71" s="36">
        <f>'[1]август 17 '!I72</f>
        <v>25924.860239999998</v>
      </c>
      <c r="X71" s="36">
        <f>'[1]август 17 '!K72</f>
        <v>88023.250260000001</v>
      </c>
      <c r="Y71" s="36">
        <f t="shared" si="7"/>
        <v>113948.1105</v>
      </c>
      <c r="Z71" s="36">
        <f>'[1]сентябрь 17'!I72</f>
        <v>25924.860239999998</v>
      </c>
      <c r="AA71" s="36">
        <f>'[1]сентябрь 17'!K72</f>
        <v>86498.616059999986</v>
      </c>
      <c r="AB71" s="36">
        <f t="shared" si="8"/>
        <v>112423.47629999998</v>
      </c>
      <c r="AC71" s="36">
        <f>'[1]октябрь 17 '!I72</f>
        <v>25924.860239999998</v>
      </c>
      <c r="AD71" s="36">
        <f>'[1]октябрь 17 '!K72</f>
        <v>92179.342979999987</v>
      </c>
      <c r="AE71" s="36">
        <f t="shared" si="9"/>
        <v>118104.20321999998</v>
      </c>
      <c r="AF71" s="36">
        <f>'[1]ноябрь 17 '!I72</f>
        <v>25924.860239999998</v>
      </c>
      <c r="AG71" s="36">
        <f>'[1]ноябрь 17 '!K72</f>
        <v>118706.55174000001</v>
      </c>
      <c r="AH71" s="36">
        <f t="shared" si="10"/>
        <v>144631.41198</v>
      </c>
      <c r="AI71" s="36">
        <f>'[1]декабрь 17  '!I72</f>
        <v>25924.860239999998</v>
      </c>
      <c r="AJ71" s="36">
        <f>'[1]декабрь 17  '!K72</f>
        <v>72839.666339999996</v>
      </c>
      <c r="AK71" s="36">
        <f t="shared" si="11"/>
        <v>98764.526579999991</v>
      </c>
      <c r="AL71" s="39">
        <f t="shared" si="12"/>
        <v>4.5011391424175518</v>
      </c>
    </row>
  </sheetData>
  <mergeCells count="24">
    <mergeCell ref="AC6:AE6"/>
    <mergeCell ref="AF6:AH6"/>
    <mergeCell ref="AI6:AK6"/>
    <mergeCell ref="AI3:AK3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Q3:S3"/>
    <mergeCell ref="T3:V3"/>
    <mergeCell ref="W3:Y3"/>
    <mergeCell ref="Z3:AB3"/>
    <mergeCell ref="AC3:AE3"/>
    <mergeCell ref="AF3:AH3"/>
    <mergeCell ref="B3:C3"/>
    <mergeCell ref="E3:G3"/>
    <mergeCell ref="H3:J3"/>
    <mergeCell ref="K3:M3"/>
    <mergeCell ref="N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2018-01-30T01:21:32Z</dcterms:modified>
</cp:coreProperties>
</file>